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sark - specialespecifikke kurser\Under 24 timer\Nye ark uden makroer\"/>
    </mc:Choice>
  </mc:AlternateContent>
  <xr:revisionPtr revIDLastSave="0" documentId="13_ncr:1_{3A3B963C-E071-4221-BC7E-4A11CBDE8B4E}" xr6:coauthVersionLast="47" xr6:coauthVersionMax="47" xr10:uidLastSave="{00000000-0000-0000-0000-000000000000}"/>
  <bookViews>
    <workbookView xWindow="28680" yWindow="-6735" windowWidth="38640" windowHeight="21120" xr2:uid="{00000000-000D-0000-FFFF-FFFF00000000}"/>
  </bookViews>
  <sheets>
    <sheet name="Blanket - over 24 timer" sheetId="1" r:id="rId1"/>
  </sheets>
  <definedNames>
    <definedName name="_xlnm.Print_Area" localSheetId="0">'Blanket - over 24 timer'!$A$1:$J$38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K11" i="1"/>
  <c r="K10" i="1"/>
  <c r="K9" i="1"/>
  <c r="K35" i="1" l="1"/>
  <c r="K23" i="1"/>
  <c r="K24" i="1"/>
  <c r="K25" i="1"/>
  <c r="K26" i="1"/>
  <c r="K27" i="1"/>
  <c r="K28" i="1"/>
  <c r="K29" i="1"/>
  <c r="K30" i="1"/>
  <c r="K22" i="1"/>
  <c r="K17" i="1"/>
  <c r="K16" i="1"/>
  <c r="K15" i="1"/>
  <c r="K14" i="1"/>
  <c r="K6" i="1"/>
  <c r="K5" i="1"/>
  <c r="J31" i="1" l="1"/>
  <c r="J17" i="1"/>
  <c r="J18" i="1" s="1"/>
  <c r="J33" i="1" l="1"/>
</calcChain>
</file>

<file path=xl/sharedStrings.xml><?xml version="1.0" encoding="utf-8"?>
<sst xmlns="http://schemas.openxmlformats.org/spreadsheetml/2006/main" count="46" uniqueCount="34">
  <si>
    <t>Navn:</t>
  </si>
  <si>
    <t>CPR.nummer:</t>
  </si>
  <si>
    <t>I alt kr.</t>
  </si>
  <si>
    <t>Kørsel i egen bil</t>
  </si>
  <si>
    <t>Personoplysninger</t>
  </si>
  <si>
    <t>Registreringsnummer: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</si>
  <si>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</si>
  <si>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Kørselsgodtgørelse i alt:</t>
  </si>
  <si>
    <t>Antal kørte kilometer t/r (sats kr. 2,23)</t>
  </si>
  <si>
    <t>Kursus</t>
  </si>
  <si>
    <t>Du skal vedlægge alle billetter og kvitteringer som bilag som dokumentation for dine udgifter. Kort- og bank udskrifter er ikke nok.</t>
  </si>
  <si>
    <t>Andre udgifter</t>
  </si>
  <si>
    <t>Undervisningsmateriale:</t>
  </si>
  <si>
    <t>Hotel:</t>
  </si>
  <si>
    <r>
      <t xml:space="preserve">Morgenmad på hotel </t>
    </r>
    <r>
      <rPr>
        <sz val="8"/>
        <color theme="1"/>
        <rFont val="Times New Roman"/>
        <family val="1"/>
      </rPr>
      <t>(pris skal oplyses)</t>
    </r>
    <r>
      <rPr>
        <sz val="10"/>
        <color theme="1"/>
        <rFont val="Times New Roman"/>
        <family val="1"/>
      </rPr>
      <t>:</t>
    </r>
  </si>
  <si>
    <t>Broafgift, Færge:</t>
  </si>
  <si>
    <t>Parkering:</t>
  </si>
  <si>
    <r>
      <t xml:space="preserve">Taxa </t>
    </r>
    <r>
      <rPr>
        <sz val="8"/>
        <color theme="1"/>
        <rFont val="Times New Roman"/>
        <family val="1"/>
      </rPr>
      <t>(max 500 kr):</t>
    </r>
  </si>
  <si>
    <r>
      <t xml:space="preserve">Fly </t>
    </r>
    <r>
      <rPr>
        <sz val="8"/>
        <color theme="1"/>
        <rFont val="Times New Roman"/>
        <family val="1"/>
      </rPr>
      <t>(vedlagt godkendelse fra HKL):</t>
    </r>
  </si>
  <si>
    <t>Andre udgifter i alt:</t>
  </si>
  <si>
    <t>Fra - (vejnavn, postnr. og by):</t>
  </si>
  <si>
    <t>Til  - (vejnavn, postnr. og by):</t>
  </si>
  <si>
    <t>Resturant, Indkøb af forplejning:</t>
  </si>
  <si>
    <t>Kursusnummer:</t>
  </si>
  <si>
    <t>Kursusnavn:</t>
  </si>
  <si>
    <t>Tog, Letbane, Metro, Bus, Standard pladsbiletter:</t>
  </si>
  <si>
    <t>Dag:</t>
  </si>
  <si>
    <t xml:space="preserve">Måned: </t>
  </si>
  <si>
    <t>År:</t>
  </si>
  <si>
    <t>Har du husket at vedlægge alle nødvendige bilag?</t>
  </si>
  <si>
    <t>OBS: Alle lyseblå felter bedes udfyldes, før arket kan gemmes.</t>
  </si>
  <si>
    <t>Status på udfyldning af ark:</t>
  </si>
  <si>
    <t>Dato for kursus</t>
  </si>
  <si>
    <r>
      <t>Rejse- og udlægsafregning for specialespecifikkekurser under</t>
    </r>
    <r>
      <rPr>
        <b/>
        <sz val="18"/>
        <color theme="1"/>
        <rFont val="Times New Roman"/>
        <family val="1"/>
      </rPr>
      <t xml:space="preserve"> 24</t>
    </r>
    <r>
      <rPr>
        <b/>
        <sz val="15"/>
        <color theme="1"/>
        <rFont val="Times New Roman"/>
        <family val="1"/>
      </rPr>
      <t xml:space="preserve"> timer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</si>
</sst>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1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9" xfId="0" applyFont="1" applyBorder="1" applyAlignment="1" applyProtection="1">
      <alignment horizontal="left" vertical="center"/>
    </xf>
    <xf numFmtId="0" fontId="2" fillId="0" borderId="0" xfId="0" applyFont="1" applyFill="1" applyAlignment="1" applyProtection="1"/>
    <xf numFmtId="0" fontId="1" fillId="0" borderId="5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right" vertical="center"/>
    </xf>
    <xf numFmtId="4" fontId="5" fillId="3" borderId="21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right" vertical="center"/>
    </xf>
    <xf numFmtId="0" fontId="1" fillId="4" borderId="0" xfId="0" applyFont="1" applyFill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left" vertical="center"/>
    </xf>
    <xf numFmtId="0" fontId="7" fillId="3" borderId="12" xfId="0" applyFont="1" applyFill="1" applyBorder="1" applyAlignment="1" applyProtection="1">
      <alignment horizontal="left" vertical="center"/>
    </xf>
    <xf numFmtId="0" fontId="7" fillId="3" borderId="13" xfId="0" applyFont="1" applyFill="1" applyBorder="1" applyAlignment="1" applyProtection="1">
      <alignment horizontal="left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right" vertical="center"/>
    </xf>
    <xf numFmtId="4" fontId="1" fillId="4" borderId="15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0" fontId="4" fillId="0" borderId="0" xfId="0" applyFont="1" applyAlignment="1" applyProtection="1">
      <alignment vertical="center" textRotation="180"/>
    </xf>
    <xf numFmtId="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</xf>
    <xf numFmtId="0" fontId="13" fillId="0" borderId="0" xfId="0" applyFont="1" applyProtection="1"/>
    <xf numFmtId="164" fontId="1" fillId="4" borderId="5" xfId="0" applyNumberFormat="1" applyFont="1" applyFill="1" applyBorder="1" applyAlignment="1" applyProtection="1">
      <alignment horizontal="right" vertical="center"/>
    </xf>
    <xf numFmtId="0" fontId="1" fillId="4" borderId="5" xfId="0" applyFont="1" applyFill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4" fontId="5" fillId="3" borderId="3" xfId="0" applyNumberFormat="1" applyFont="1" applyFill="1" applyBorder="1" applyAlignment="1" applyProtection="1">
      <alignment horizontal="right" vertical="center"/>
    </xf>
    <xf numFmtId="0" fontId="5" fillId="3" borderId="18" xfId="0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right" vertical="center"/>
      <protection locked="0"/>
    </xf>
    <xf numFmtId="4" fontId="1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/>
      <protection locked="0"/>
    </xf>
    <xf numFmtId="49" fontId="1" fillId="2" borderId="21" xfId="0" applyNumberFormat="1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1" fontId="1" fillId="2" borderId="5" xfId="0" applyNumberFormat="1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1" fillId="2" borderId="15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3"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C8C"/>
        </patternFill>
      </fill>
    </dxf>
  </dxfs>
  <tableStyles count="0" defaultTableStyle="TableStyleMedium2" defaultPivotStyle="PivotStyleLight16"/>
  <colors>
    <mruColors>
      <color rgb="FFFF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K38"/>
  <sheetViews>
    <sheetView showGridLines="0" tabSelected="1" zoomScale="115" zoomScaleNormal="115" workbookViewId="0">
      <selection activeCell="C5" sqref="C5:J5"/>
    </sheetView>
  </sheetViews>
  <sheetFormatPr defaultRowHeight="15" x14ac:dyDescent="0.25"/>
  <cols>
    <col min="1" max="1" width="2.85546875" style="2" customWidth="1"/>
    <col min="2" max="2" width="47.140625" style="2" bestFit="1" customWidth="1"/>
    <col min="3" max="4" width="10.42578125" style="2" customWidth="1"/>
    <col min="5" max="5" width="12" style="2" customWidth="1"/>
    <col min="6" max="6" width="7.5703125" style="2" customWidth="1"/>
    <col min="7" max="7" width="3.7109375" style="2" customWidth="1"/>
    <col min="8" max="8" width="9.42578125" style="2" customWidth="1"/>
    <col min="9" max="9" width="3.42578125" style="2" customWidth="1"/>
    <col min="10" max="10" width="12.28515625" style="2" customWidth="1"/>
    <col min="11" max="11" width="86.7109375" style="2" customWidth="1"/>
    <col min="12" max="16384" width="9.140625" style="2"/>
  </cols>
  <sheetData>
    <row r="1" spans="2:11" ht="12" customHeight="1" thickBot="1" x14ac:dyDescent="0.35">
      <c r="K1" s="13"/>
    </row>
    <row r="2" spans="2:11" ht="23.25" thickBot="1" x14ac:dyDescent="0.3">
      <c r="B2" s="57" t="s">
        <v>33</v>
      </c>
      <c r="C2" s="58"/>
      <c r="D2" s="58"/>
      <c r="E2" s="58"/>
      <c r="F2" s="58"/>
      <c r="G2" s="58"/>
      <c r="H2" s="58"/>
      <c r="I2" s="58"/>
      <c r="J2" s="59"/>
      <c r="K2" s="36" t="s">
        <v>30</v>
      </c>
    </row>
    <row r="3" spans="2:1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34"/>
    </row>
    <row r="4" spans="2:11" ht="15.75" thickBot="1" x14ac:dyDescent="0.3">
      <c r="B4" s="21" t="s">
        <v>4</v>
      </c>
      <c r="C4" s="22"/>
      <c r="D4" s="22"/>
      <c r="E4" s="22"/>
      <c r="F4" s="22"/>
      <c r="G4" s="22"/>
      <c r="H4" s="22"/>
      <c r="I4" s="22"/>
      <c r="J4" s="23"/>
      <c r="K4" s="34"/>
    </row>
    <row r="5" spans="2:11" ht="15" customHeight="1" x14ac:dyDescent="0.25">
      <c r="B5" s="12" t="s">
        <v>0</v>
      </c>
      <c r="C5" s="60"/>
      <c r="D5" s="60"/>
      <c r="E5" s="60"/>
      <c r="F5" s="60"/>
      <c r="G5" s="60"/>
      <c r="H5" s="60"/>
      <c r="I5" s="60"/>
      <c r="J5" s="61"/>
      <c r="K5" s="37" t="str">
        <f>IF(TRIM(C5)="", "⚠️ Udfyld venligst navn i det lyseblå felt til venstre", "")</f>
        <v>⚠️ Udfyld venligst navn i det lyseblå felt til venstre</v>
      </c>
    </row>
    <row r="6" spans="2:11" ht="15.75" thickBot="1" x14ac:dyDescent="0.3">
      <c r="B6" s="11" t="s">
        <v>1</v>
      </c>
      <c r="C6" s="62"/>
      <c r="D6" s="62"/>
      <c r="E6" s="62"/>
      <c r="F6" s="62"/>
      <c r="G6" s="62"/>
      <c r="H6" s="62"/>
      <c r="I6" s="62"/>
      <c r="J6" s="63"/>
      <c r="K6" s="37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11" ht="15.75" thickBot="1" x14ac:dyDescent="0.3">
      <c r="B7" s="3"/>
      <c r="C7" s="3"/>
      <c r="D7" s="3"/>
      <c r="E7" s="3"/>
      <c r="F7" s="4"/>
      <c r="G7" s="3"/>
      <c r="H7" s="3"/>
      <c r="I7" s="3"/>
      <c r="J7" s="3"/>
      <c r="K7" s="37"/>
    </row>
    <row r="8" spans="2:11" x14ac:dyDescent="0.25">
      <c r="B8" s="24" t="s">
        <v>9</v>
      </c>
      <c r="C8" s="25"/>
      <c r="D8" s="25"/>
      <c r="E8" s="25"/>
      <c r="F8" s="25"/>
      <c r="G8" s="25"/>
      <c r="H8" s="25"/>
      <c r="I8" s="25"/>
      <c r="J8" s="26"/>
      <c r="K8" s="37"/>
    </row>
    <row r="9" spans="2:11" x14ac:dyDescent="0.25">
      <c r="B9" s="41" t="s">
        <v>32</v>
      </c>
      <c r="C9" s="38" t="s">
        <v>26</v>
      </c>
      <c r="D9" s="46"/>
      <c r="E9" s="38" t="s">
        <v>27</v>
      </c>
      <c r="F9" s="66"/>
      <c r="G9" s="66"/>
      <c r="H9" s="38" t="s">
        <v>28</v>
      </c>
      <c r="I9" s="67"/>
      <c r="J9" s="68"/>
      <c r="K9" s="37" t="str">
        <f>IF(OR(TRIM(D9)="", TRIM(F9)="", TRIM(I9)=""), "⚠️ Udfyld venligst de tre lyseblå datofelter til venstre", "")</f>
        <v>⚠️ Udfyld venligst de tre lyseblå datofelter til venstre</v>
      </c>
    </row>
    <row r="10" spans="2:11" x14ac:dyDescent="0.25">
      <c r="B10" s="42" t="s">
        <v>24</v>
      </c>
      <c r="C10" s="64"/>
      <c r="D10" s="64"/>
      <c r="E10" s="64"/>
      <c r="F10" s="64"/>
      <c r="G10" s="64"/>
      <c r="H10" s="64"/>
      <c r="I10" s="64"/>
      <c r="J10" s="65"/>
      <c r="K10" s="37" t="str">
        <f>IF(TRIM(C10)="", "⚠️ Udfyld venligst Kursusnavn i det lyseblå felt til venstre", "")</f>
        <v>⚠️ Udfyld venligst Kursusnavn i det lyseblå felt til venstre</v>
      </c>
    </row>
    <row r="11" spans="2:11" ht="15.75" thickBot="1" x14ac:dyDescent="0.3">
      <c r="B11" s="43" t="s">
        <v>23</v>
      </c>
      <c r="C11" s="62"/>
      <c r="D11" s="62"/>
      <c r="E11" s="62"/>
      <c r="F11" s="62"/>
      <c r="G11" s="62"/>
      <c r="H11" s="62"/>
      <c r="I11" s="62"/>
      <c r="J11" s="63"/>
      <c r="K11" s="37" t="str">
        <f>IF(TRIM(C11)="", "⚠️ Udfyld venligst Kursusnummer i det lyseblå felt til venstre", "")</f>
        <v>⚠️ Udfyld venligst Kursusnummer i det lyseblå felt til venstre</v>
      </c>
    </row>
    <row r="12" spans="2:11" ht="15.75" thickBot="1" x14ac:dyDescent="0.3">
      <c r="B12" s="19"/>
      <c r="C12" s="19"/>
      <c r="D12" s="19"/>
      <c r="E12" s="19"/>
      <c r="F12" s="19"/>
      <c r="G12" s="19"/>
      <c r="H12" s="19"/>
      <c r="I12" s="19"/>
      <c r="J12" s="19"/>
      <c r="K12" s="37"/>
    </row>
    <row r="13" spans="2:11" x14ac:dyDescent="0.25">
      <c r="B13" s="24" t="s">
        <v>3</v>
      </c>
      <c r="C13" s="25"/>
      <c r="D13" s="25"/>
      <c r="E13" s="25"/>
      <c r="F13" s="25"/>
      <c r="G13" s="25"/>
      <c r="H13" s="25"/>
      <c r="I13" s="25"/>
      <c r="J13" s="26"/>
      <c r="K13" s="37"/>
    </row>
    <row r="14" spans="2:11" x14ac:dyDescent="0.25">
      <c r="B14" s="10" t="s">
        <v>20</v>
      </c>
      <c r="C14" s="53"/>
      <c r="D14" s="53"/>
      <c r="E14" s="53"/>
      <c r="F14" s="53"/>
      <c r="G14" s="53"/>
      <c r="H14" s="53"/>
      <c r="I14" s="53"/>
      <c r="J14" s="54"/>
      <c r="K14" s="37" t="str">
        <f>IF(TRIM(C14)="",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5" spans="2:11" x14ac:dyDescent="0.25">
      <c r="B15" s="10" t="s">
        <v>21</v>
      </c>
      <c r="C15" s="53"/>
      <c r="D15" s="53"/>
      <c r="E15" s="53"/>
      <c r="F15" s="53"/>
      <c r="G15" s="53"/>
      <c r="H15" s="53"/>
      <c r="I15" s="53"/>
      <c r="J15" s="54"/>
      <c r="K15" s="37" t="str">
        <f>IF(TRIM(C15)="",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6" spans="2:11" x14ac:dyDescent="0.25">
      <c r="B16" s="10" t="s">
        <v>5</v>
      </c>
      <c r="C16" s="53"/>
      <c r="D16" s="53"/>
      <c r="E16" s="53"/>
      <c r="F16" s="53"/>
      <c r="G16" s="53"/>
      <c r="H16" s="53"/>
      <c r="I16" s="53"/>
      <c r="J16" s="54"/>
      <c r="K16" s="37" t="str">
        <f>IF(TRIM(C16)="",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17" spans="2:11" x14ac:dyDescent="0.25">
      <c r="B17" s="10" t="s">
        <v>8</v>
      </c>
      <c r="C17" s="55"/>
      <c r="D17" s="55"/>
      <c r="E17" s="30"/>
      <c r="F17" s="30"/>
      <c r="G17" s="30"/>
      <c r="H17" s="31" t="s">
        <v>2</v>
      </c>
      <c r="I17" s="31"/>
      <c r="J17" s="32">
        <f>C17*2.23</f>
        <v>0</v>
      </c>
      <c r="K17" s="37" t="str">
        <f>IF(TRIM(C17)="", "⚠️ Udfyld venligst antal kørte km. i det lyseblå felt til venstre. Har du ikke haft denne type udlæg, skriv da 0 i feltet.", "")</f>
        <v>⚠️ Udfyld venligst antal kørte km. i det lyseblå felt til venstre. Har du ikke haft denne type udlæg, skriv da 0 i feltet.</v>
      </c>
    </row>
    <row r="18" spans="2:11" ht="15.75" thickBot="1" x14ac:dyDescent="0.3">
      <c r="B18" s="15" t="s">
        <v>7</v>
      </c>
      <c r="C18" s="45"/>
      <c r="D18" s="45"/>
      <c r="E18" s="45"/>
      <c r="F18" s="45"/>
      <c r="G18" s="45"/>
      <c r="H18" s="16" t="s">
        <v>2</v>
      </c>
      <c r="I18" s="16"/>
      <c r="J18" s="17">
        <f>SUM(J17)</f>
        <v>0</v>
      </c>
      <c r="K18" s="37"/>
    </row>
    <row r="19" spans="2:11" ht="15.75" thickBot="1" x14ac:dyDescent="0.3">
      <c r="B19" s="6"/>
      <c r="C19" s="7"/>
      <c r="D19" s="7"/>
      <c r="E19" s="7"/>
      <c r="F19" s="3"/>
      <c r="G19" s="3"/>
      <c r="H19" s="3"/>
      <c r="I19" s="3"/>
      <c r="J19" s="3"/>
      <c r="K19" s="37"/>
    </row>
    <row r="20" spans="2:11" x14ac:dyDescent="0.25">
      <c r="B20" s="24" t="s">
        <v>11</v>
      </c>
      <c r="C20" s="25"/>
      <c r="D20" s="25"/>
      <c r="E20" s="25"/>
      <c r="F20" s="25"/>
      <c r="G20" s="25"/>
      <c r="H20" s="25"/>
      <c r="I20" s="25"/>
      <c r="J20" s="26"/>
      <c r="K20" s="37"/>
    </row>
    <row r="21" spans="2:11" ht="15.75" thickBot="1" x14ac:dyDescent="0.3">
      <c r="B21" s="27" t="s">
        <v>10</v>
      </c>
      <c r="C21" s="28"/>
      <c r="D21" s="28"/>
      <c r="E21" s="28"/>
      <c r="F21" s="28"/>
      <c r="G21" s="28"/>
      <c r="H21" s="28"/>
      <c r="I21" s="28"/>
      <c r="J21" s="29"/>
      <c r="K21" s="37"/>
    </row>
    <row r="22" spans="2:11" x14ac:dyDescent="0.25">
      <c r="B22" s="9" t="s">
        <v>25</v>
      </c>
      <c r="C22" s="20"/>
      <c r="D22" s="20"/>
      <c r="E22" s="20"/>
      <c r="F22" s="20"/>
      <c r="G22" s="56" t="s">
        <v>2</v>
      </c>
      <c r="H22" s="56"/>
      <c r="I22" s="56"/>
      <c r="J22" s="47"/>
      <c r="K22" s="37" t="str">
        <f>IF(TRIM(J22)="",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3" spans="2:11" x14ac:dyDescent="0.25">
      <c r="B23" s="9" t="s">
        <v>15</v>
      </c>
      <c r="C23" s="20"/>
      <c r="D23" s="20"/>
      <c r="E23" s="20"/>
      <c r="F23" s="20"/>
      <c r="G23" s="48" t="s">
        <v>2</v>
      </c>
      <c r="H23" s="48"/>
      <c r="I23" s="48"/>
      <c r="J23" s="47"/>
      <c r="K23" s="37" t="str">
        <f t="shared" ref="K23:K30" si="0">IF(TRIM(J23)="",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4" spans="2:11" x14ac:dyDescent="0.25">
      <c r="B24" s="9" t="s">
        <v>16</v>
      </c>
      <c r="C24" s="20"/>
      <c r="D24" s="20"/>
      <c r="E24" s="20"/>
      <c r="F24" s="20"/>
      <c r="G24" s="48" t="s">
        <v>2</v>
      </c>
      <c r="H24" s="48"/>
      <c r="I24" s="48"/>
      <c r="J24" s="47"/>
      <c r="K24" s="37" t="str">
        <f t="shared" si="0"/>
        <v>⚠️ Udfyld venligst beløb i det lyseblå felt til venstre. Har du ikke haft denne type udlæg, skriv da 0 i feltet.</v>
      </c>
    </row>
    <row r="25" spans="2:11" x14ac:dyDescent="0.25">
      <c r="B25" s="9" t="s">
        <v>17</v>
      </c>
      <c r="C25" s="20"/>
      <c r="D25" s="20"/>
      <c r="E25" s="20"/>
      <c r="F25" s="20"/>
      <c r="G25" s="48" t="s">
        <v>2</v>
      </c>
      <c r="H25" s="48"/>
      <c r="I25" s="48"/>
      <c r="J25" s="47"/>
      <c r="K25" s="37" t="str">
        <f t="shared" si="0"/>
        <v>⚠️ Udfyld venligst beløb i det lyseblå felt til venstre. Har du ikke haft denne type udlæg, skriv da 0 i feltet.</v>
      </c>
    </row>
    <row r="26" spans="2:11" x14ac:dyDescent="0.25">
      <c r="B26" s="9" t="s">
        <v>18</v>
      </c>
      <c r="C26" s="20"/>
      <c r="D26" s="20"/>
      <c r="E26" s="20"/>
      <c r="F26" s="20"/>
      <c r="G26" s="48" t="s">
        <v>2</v>
      </c>
      <c r="H26" s="48"/>
      <c r="I26" s="48"/>
      <c r="J26" s="47"/>
      <c r="K26" s="37" t="str">
        <f t="shared" si="0"/>
        <v>⚠️ Udfyld venligst beløb i det lyseblå felt til venstre. Har du ikke haft denne type udlæg, skriv da 0 i feltet.</v>
      </c>
    </row>
    <row r="27" spans="2:11" x14ac:dyDescent="0.25">
      <c r="B27" s="10" t="s">
        <v>13</v>
      </c>
      <c r="C27" s="5"/>
      <c r="D27" s="5"/>
      <c r="E27" s="5"/>
      <c r="F27" s="5"/>
      <c r="G27" s="48" t="s">
        <v>2</v>
      </c>
      <c r="H27" s="48"/>
      <c r="I27" s="48"/>
      <c r="J27" s="47"/>
      <c r="K27" s="37" t="str">
        <f t="shared" si="0"/>
        <v>⚠️ Udfyld venligst beløb i det lyseblå felt til venstre. Har du ikke haft denne type udlæg, skriv da 0 i feltet.</v>
      </c>
    </row>
    <row r="28" spans="2:11" x14ac:dyDescent="0.25">
      <c r="B28" s="10" t="s">
        <v>14</v>
      </c>
      <c r="C28" s="14"/>
      <c r="D28" s="14"/>
      <c r="E28" s="14"/>
      <c r="F28" s="14"/>
      <c r="G28" s="48" t="s">
        <v>2</v>
      </c>
      <c r="H28" s="48"/>
      <c r="I28" s="48"/>
      <c r="J28" s="47"/>
      <c r="K28" s="37" t="str">
        <f t="shared" si="0"/>
        <v>⚠️ Udfyld venligst beløb i det lyseblå felt til venstre. Har du ikke haft denne type udlæg, skriv da 0 i feltet.</v>
      </c>
    </row>
    <row r="29" spans="2:11" x14ac:dyDescent="0.25">
      <c r="B29" s="10" t="s">
        <v>22</v>
      </c>
      <c r="C29" s="14"/>
      <c r="D29" s="14"/>
      <c r="E29" s="14"/>
      <c r="F29" s="14"/>
      <c r="G29" s="48" t="s">
        <v>2</v>
      </c>
      <c r="H29" s="48"/>
      <c r="I29" s="48"/>
      <c r="J29" s="47"/>
      <c r="K29" s="37" t="str">
        <f t="shared" si="0"/>
        <v>⚠️ Udfyld venligst beløb i det lyseblå felt til venstre. Har du ikke haft denne type udlæg, skriv da 0 i feltet.</v>
      </c>
    </row>
    <row r="30" spans="2:11" x14ac:dyDescent="0.25">
      <c r="B30" s="10" t="s">
        <v>12</v>
      </c>
      <c r="C30" s="39"/>
      <c r="D30" s="39"/>
      <c r="E30" s="39"/>
      <c r="F30" s="39"/>
      <c r="G30" s="48" t="s">
        <v>2</v>
      </c>
      <c r="H30" s="48"/>
      <c r="I30" s="48"/>
      <c r="J30" s="47"/>
      <c r="K30" s="37" t="str">
        <f t="shared" si="0"/>
        <v>⚠️ Udfyld venligst beløb i det lyseblå felt til venstre. Har du ikke haft denne type udlæg, skriv da 0 i feltet.</v>
      </c>
    </row>
    <row r="31" spans="2:11" ht="15.75" thickBot="1" x14ac:dyDescent="0.3">
      <c r="B31" s="15" t="s">
        <v>19</v>
      </c>
      <c r="C31" s="45"/>
      <c r="D31" s="45"/>
      <c r="E31" s="45"/>
      <c r="F31" s="45"/>
      <c r="G31" s="49" t="s">
        <v>2</v>
      </c>
      <c r="H31" s="49"/>
      <c r="I31" s="49"/>
      <c r="J31" s="17">
        <f>SUM(J22:J30)</f>
        <v>0</v>
      </c>
      <c r="K31" s="37"/>
    </row>
    <row r="32" spans="2:11" ht="15.75" thickBot="1" x14ac:dyDescent="0.3">
      <c r="B32" s="8"/>
      <c r="C32" s="8"/>
      <c r="D32" s="8"/>
      <c r="E32" s="8"/>
      <c r="F32" s="8"/>
      <c r="G32" s="8"/>
      <c r="H32" s="8"/>
      <c r="I32" s="8"/>
      <c r="J32" s="8"/>
      <c r="K32" s="37"/>
    </row>
    <row r="33" spans="2:11" ht="15.75" thickBot="1" x14ac:dyDescent="0.3">
      <c r="B33" s="21" t="s">
        <v>6</v>
      </c>
      <c r="C33" s="22"/>
      <c r="D33" s="22"/>
      <c r="E33" s="22"/>
      <c r="F33" s="22"/>
      <c r="G33" s="22"/>
      <c r="H33" s="18" t="s">
        <v>2</v>
      </c>
      <c r="I33" s="18"/>
      <c r="J33" s="44">
        <f>SUM(J18+J31)</f>
        <v>0</v>
      </c>
      <c r="K33" s="37"/>
    </row>
    <row r="34" spans="2:11" ht="15.75" thickBot="1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7"/>
    </row>
    <row r="35" spans="2:11" ht="15.75" thickBot="1" x14ac:dyDescent="0.3">
      <c r="B35" s="21" t="s">
        <v>29</v>
      </c>
      <c r="C35" s="22"/>
      <c r="D35" s="22"/>
      <c r="E35" s="22"/>
      <c r="F35" s="22"/>
      <c r="G35" s="22"/>
      <c r="H35" s="18"/>
      <c r="I35" s="18"/>
      <c r="J35" s="35"/>
      <c r="K35" s="37" t="str">
        <f>IF(TRIM(J35)="", "⚠️ Indikér at du har husket at tilføje alle bilag ved at skrive 'JA' I feltet.", "")</f>
        <v>⚠️ Indikér at du har husket at tilføje alle bilag ved at skrive 'JA' I feltet.</v>
      </c>
    </row>
    <row r="36" spans="2:11" x14ac:dyDescent="0.25">
      <c r="B36" s="33"/>
      <c r="C36" s="33"/>
      <c r="D36" s="33"/>
      <c r="E36" s="33"/>
      <c r="F36" s="33"/>
      <c r="G36" s="33"/>
      <c r="H36" s="33"/>
      <c r="I36" s="33"/>
      <c r="J36" s="33"/>
    </row>
    <row r="37" spans="2:11" ht="15.75" thickBot="1" x14ac:dyDescent="0.3"/>
    <row r="38" spans="2:11" ht="42" customHeight="1" thickBot="1" x14ac:dyDescent="0.3">
      <c r="B38" s="40" t="s">
        <v>31</v>
      </c>
      <c r="C38" s="50" t="str">
        <f>IF(AND(
C5&lt;&gt;"", C6&lt;&gt;"", C10&lt;&gt;"", C11&lt;&gt;"", D9&lt;&gt;"", F9&lt;&gt;"", I9&lt;&gt;"", C14&lt;&gt;"", C15&lt;&gt;"",
C16&lt;&gt;"", C17&lt;&gt;"", J22&lt;&gt;"", J23&lt;&gt;"", J24&lt;&gt;"", J25&lt;&gt;"",
J26&lt;&gt;"", J27&lt;&gt;"", J28&lt;&gt;"", J29&lt;&gt;"", J30&lt;&gt;"", J35&lt;&gt;""
),
"✅ Alle nødvendige felter er blevet udfyldt. Husk at vedlægge dokumentation for udgifter i form af bilag",
"❌ Der er felter, som mangler at blive udfyldt.")</f>
        <v>❌ Der er felter, som mangler at blive udfyldt.</v>
      </c>
      <c r="D38" s="51"/>
      <c r="E38" s="51"/>
      <c r="F38" s="51"/>
      <c r="G38" s="51"/>
      <c r="H38" s="51"/>
      <c r="I38" s="51"/>
      <c r="J38" s="52"/>
    </row>
  </sheetData>
  <sheetProtection algorithmName="SHA-512" hashValue="braiygmLHPF50XMtNx/IfU64ue8HXXs2DiGArtuPdz/6nHCE27FkukfmD5IavDOMHY2NwLl0IXFrLQAJBjuWAg==" saltValue="ciEwjN7SIXFpqGNIoKNq/w==" spinCount="100000" sheet="1" objects="1" scenarios="1" selectLockedCells="1"/>
  <mergeCells count="22">
    <mergeCell ref="B2:J2"/>
    <mergeCell ref="C5:J5"/>
    <mergeCell ref="C6:J6"/>
    <mergeCell ref="C10:J10"/>
    <mergeCell ref="C11:J11"/>
    <mergeCell ref="F9:G9"/>
    <mergeCell ref="I9:J9"/>
    <mergeCell ref="G30:I30"/>
    <mergeCell ref="G31:I31"/>
    <mergeCell ref="G29:I29"/>
    <mergeCell ref="C38:J38"/>
    <mergeCell ref="C14:J14"/>
    <mergeCell ref="C15:J15"/>
    <mergeCell ref="C16:J16"/>
    <mergeCell ref="C17:D17"/>
    <mergeCell ref="G22:I22"/>
    <mergeCell ref="G23:I23"/>
    <mergeCell ref="G24:I24"/>
    <mergeCell ref="G25:I25"/>
    <mergeCell ref="G26:I26"/>
    <mergeCell ref="G27:I27"/>
    <mergeCell ref="G28:I28"/>
  </mergeCells>
  <conditionalFormatting sqref="K5:K35">
    <cfRule type="expression" dxfId="2" priority="3">
      <formula>K5&lt;&gt;""</formula>
    </cfRule>
  </conditionalFormatting>
  <conditionalFormatting sqref="C38">
    <cfRule type="expression" dxfId="1" priority="1">
      <formula>C38="✅ Alle nødvendige felter er blevet udfyldt. Husk at vedlægge dokumentation for udgifter i form af bilag"</formula>
    </cfRule>
    <cfRule type="expression" dxfId="0" priority="2">
      <formula>C38="❌ Der er felter, som mangler at blive udfyldt."</formula>
    </cfRule>
  </conditionalFormatting>
  <dataValidations count="7">
    <dataValidation type="custom" allowBlank="1" showInputMessage="1" showErrorMessage="1" errorTitle="Forkert input" error="Skriv venligst dit cpr-nummer som 10 tal i rækkefølge (010119001122) uden bindestreg." sqref="C6:J6" xr:uid="{87FDD0D2-7410-45CB-8669-CB9927F9C799}">
      <formula1>AND(LEN(C6)=10, ISNUMBER(VALUE(C6)))</formula1>
    </dataValidation>
    <dataValidation type="whole" allowBlank="1" showInputMessage="1" showErrorMessage="1" errorTitle="Forkert input" error="Angiv venligst antal kørte kilometer som et helt tal._x000a__x000a_Har du ikke haft udlæg af denne type, skriv da 0 i feltet." sqref="C17:D17" xr:uid="{09C10C15-5900-4D36-9438-10381E7416D4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J35" xr:uid="{9A83F5AE-211B-4B49-8050-5BB0D508C4A4}">
      <formula1>J35="JA"</formula1>
    </dataValidation>
    <dataValidation type="decimal" allowBlank="1" showInputMessage="1" showErrorMessage="1" errorTitle="Forkert input" error="Angiv venligst beløbet som et tal. _x000a__x000a_Har du ikke haft udlæg af denne type, skriv da 0 i feltet." sqref="J22:J30" xr:uid="{5263FA94-2AD9-4780-AD63-D1BD6626E5CA}">
      <formula1>0</formula1>
      <formula2>100000</formula2>
    </dataValidation>
    <dataValidation type="whole" allowBlank="1" showInputMessage="1" showErrorMessage="1" errorTitle="Forkert input" error="Angiv venligst &quot;Dag&quot; som et helt tal mellem 1-31" sqref="D9" xr:uid="{B7D9B3CF-903E-4549-875E-08B73709FD31}">
      <formula1>1</formula1>
      <formula2>31</formula2>
    </dataValidation>
    <dataValidation type="whole" allowBlank="1" showInputMessage="1" showErrorMessage="1" errorTitle="Forkert input " error="Angiv venligst &quot;Måned&quot; som et helt tal mellem 1-12" sqref="F9:G9" xr:uid="{48767E14-EDE5-4503-B8C2-436D51557106}">
      <formula1>1</formula1>
      <formula2>12</formula2>
    </dataValidation>
    <dataValidation type="whole" allowBlank="1" showInputMessage="1" showErrorMessage="1" errorTitle="Forkert input" error="Angiv venligst &quot;År&quot; som et helt tal (f.eks. 2025)" sqref="I9:J9" xr:uid="{F4BA6D5A-F9BA-4A95-8CB3-1EBCA0EF5624}">
      <formula1>2000</formula1>
      <formula2>3000</formula2>
    </dataValidation>
  </dataValidations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over 24 timer</vt:lpstr>
      <vt:lpstr>'Blanket - over 24 timer'!Print_Area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Gustav Munk Sigsgaard</cp:lastModifiedBy>
  <cp:lastPrinted>2025-11-20T09:44:30Z</cp:lastPrinted>
  <dcterms:created xsi:type="dcterms:W3CDTF">2015-06-09T11:02:03Z</dcterms:created>
  <dcterms:modified xsi:type="dcterms:W3CDTF">2025-11-20T09:44:49Z</dcterms:modified>
</cp:coreProperties>
</file>