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IS\MED\Reference dosimetri\CT\CT 2019\Skabeloner\"/>
    </mc:Choice>
  </mc:AlternateContent>
  <bookViews>
    <workbookView xWindow="0" yWindow="0" windowWidth="28800" windowHeight="11700" firstSheet="5" activeTab="13"/>
  </bookViews>
  <sheets>
    <sheet name="Sygehus og Skanner" sheetId="2" r:id="rId1"/>
    <sheet name="CT-Cerebrum" sheetId="4" r:id="rId2"/>
    <sheet name="CT-Thorax" sheetId="30" r:id="rId3"/>
    <sheet name="HRCT" sheetId="32" r:id="rId4"/>
    <sheet name="CT-Abdomen" sheetId="33" r:id="rId5"/>
    <sheet name="CT-Colografi" sheetId="35" r:id="rId6"/>
    <sheet name="CT-Thorax + Abdomen" sheetId="36" r:id="rId7"/>
    <sheet name="CT-Traume" sheetId="29" r:id="rId8"/>
    <sheet name="CT-Urografi 1" sheetId="34" r:id="rId9"/>
    <sheet name="CT-Urografi 2" sheetId="41" r:id="rId10"/>
    <sheet name="Valgfri 1" sheetId="38" r:id="rId11"/>
    <sheet name="Valgfri 2" sheetId="39" r:id="rId12"/>
    <sheet name="Valgfri 3" sheetId="40" r:id="rId13"/>
    <sheet name="CT-Hjertet" sheetId="31" r:id="rId14"/>
    <sheet name="Lister" sheetId="27" state="hidden" r:id="rId15"/>
  </sheets>
  <definedNames>
    <definedName name="_xlnm.Print_Area" localSheetId="4">'CT-Abdomen'!$A$1:$H$47</definedName>
    <definedName name="_xlnm.Print_Area" localSheetId="1">'CT-Cerebrum'!$A$1:$H$47</definedName>
    <definedName name="_xlnm.Print_Area" localSheetId="5">'CT-Colografi'!$A$1:$H$47</definedName>
    <definedName name="_xlnm.Print_Area" localSheetId="13">'CT-Hjertet'!$A$1:$H$47</definedName>
    <definedName name="_xlnm.Print_Area" localSheetId="2">'CT-Thorax'!$A$1:$H$47</definedName>
    <definedName name="_xlnm.Print_Area" localSheetId="6">'CT-Thorax + Abdomen'!$A$1:$H$47</definedName>
    <definedName name="_xlnm.Print_Area" localSheetId="7">'CT-Traume'!$A$1:$I$77</definedName>
    <definedName name="_xlnm.Print_Area" localSheetId="8">'CT-Urografi 1'!$A$1:$H$47</definedName>
    <definedName name="_xlnm.Print_Area" localSheetId="9">'CT-Urografi 2'!$A$1:$H$47</definedName>
    <definedName name="_xlnm.Print_Area" localSheetId="3">HRCT!$A$1:$H$47</definedName>
    <definedName name="_xlnm.Print_Area" localSheetId="10">'Valgfri 1'!$A$1:$H$47</definedName>
    <definedName name="_xlnm.Print_Area" localSheetId="11">'Valgfri 2'!$A$1:$H$47</definedName>
    <definedName name="_xlnm.Print_Area" localSheetId="12">'Valgfri 3'!$A$1:$H$47</definedName>
  </definedNames>
  <calcPr calcId="162913"/>
</workbook>
</file>

<file path=xl/calcChain.xml><?xml version="1.0" encoding="utf-8"?>
<calcChain xmlns="http://schemas.openxmlformats.org/spreadsheetml/2006/main">
  <c r="K10" i="29" l="1"/>
  <c r="L10" i="29"/>
  <c r="M10" i="29"/>
  <c r="N10" i="29"/>
  <c r="K11" i="29"/>
  <c r="L11" i="29"/>
  <c r="M11" i="29"/>
  <c r="N11" i="29"/>
  <c r="K12" i="29"/>
  <c r="L12" i="29"/>
  <c r="M12" i="29"/>
  <c r="N12" i="29"/>
  <c r="K13" i="29"/>
  <c r="L13" i="29"/>
  <c r="M13" i="29"/>
  <c r="N13" i="29"/>
  <c r="K14" i="29"/>
  <c r="L14" i="29"/>
  <c r="M14" i="29"/>
  <c r="N14" i="29"/>
  <c r="K15" i="29"/>
  <c r="L15" i="29"/>
  <c r="M15" i="29"/>
  <c r="N15" i="29"/>
  <c r="K16" i="29"/>
  <c r="L16" i="29"/>
  <c r="M16" i="29"/>
  <c r="N16" i="29"/>
  <c r="K17" i="29"/>
  <c r="L17" i="29"/>
  <c r="M17" i="29"/>
  <c r="N17" i="29"/>
  <c r="K18" i="29"/>
  <c r="L18" i="29"/>
  <c r="M18" i="29"/>
  <c r="N18" i="29"/>
  <c r="K19" i="29"/>
  <c r="L19" i="29"/>
  <c r="M19" i="29"/>
  <c r="N19" i="29"/>
  <c r="K20" i="29"/>
  <c r="L20" i="29"/>
  <c r="M20" i="29"/>
  <c r="N20" i="29"/>
  <c r="K21" i="29"/>
  <c r="L21" i="29"/>
  <c r="M21" i="29"/>
  <c r="N21" i="29"/>
  <c r="K22" i="29"/>
  <c r="L22" i="29"/>
  <c r="M22" i="29"/>
  <c r="N22" i="29"/>
  <c r="K23" i="29"/>
  <c r="L23" i="29"/>
  <c r="M23" i="29"/>
  <c r="N23" i="29"/>
  <c r="K24" i="29"/>
  <c r="L24" i="29"/>
  <c r="M24" i="29"/>
  <c r="N24" i="29"/>
  <c r="K25" i="29"/>
  <c r="L25" i="29"/>
  <c r="M25" i="29"/>
  <c r="N25" i="29"/>
  <c r="K26" i="29"/>
  <c r="L26" i="29"/>
  <c r="M26" i="29"/>
  <c r="N26" i="29"/>
  <c r="K27" i="29"/>
  <c r="L27" i="29"/>
  <c r="M27" i="29"/>
  <c r="N27" i="29"/>
  <c r="K28" i="29"/>
  <c r="L28" i="29"/>
  <c r="M28" i="29"/>
  <c r="N28" i="29"/>
  <c r="K29" i="29"/>
  <c r="L29" i="29"/>
  <c r="M29" i="29"/>
  <c r="N29" i="29"/>
  <c r="K30" i="29"/>
  <c r="L30" i="29"/>
  <c r="M30" i="29"/>
  <c r="N30" i="29"/>
  <c r="K31" i="29"/>
  <c r="L31" i="29"/>
  <c r="M31" i="29"/>
  <c r="N31" i="29"/>
  <c r="K32" i="29"/>
  <c r="L32" i="29"/>
  <c r="M32" i="29"/>
  <c r="N32" i="29"/>
  <c r="K33" i="29"/>
  <c r="L33" i="29"/>
  <c r="M33" i="29"/>
  <c r="N33" i="29"/>
  <c r="K34" i="29"/>
  <c r="L34" i="29"/>
  <c r="M34" i="29"/>
  <c r="N34" i="29"/>
  <c r="K35" i="29"/>
  <c r="L35" i="29"/>
  <c r="M35" i="29"/>
  <c r="N35" i="29"/>
  <c r="K36" i="29"/>
  <c r="L36" i="29"/>
  <c r="M36" i="29"/>
  <c r="N36" i="29"/>
  <c r="K37" i="29"/>
  <c r="L37" i="29"/>
  <c r="M37" i="29"/>
  <c r="N37" i="29"/>
  <c r="K38" i="29"/>
  <c r="L38" i="29"/>
  <c r="M38" i="29"/>
  <c r="N38" i="29"/>
  <c r="K39" i="29"/>
  <c r="L39" i="29"/>
  <c r="M39" i="29"/>
  <c r="N39" i="29"/>
  <c r="K40" i="29"/>
  <c r="L40" i="29"/>
  <c r="M40" i="29"/>
  <c r="N40" i="29"/>
  <c r="K41" i="29"/>
  <c r="L41" i="29"/>
  <c r="M41" i="29"/>
  <c r="N41" i="29"/>
  <c r="K42" i="29"/>
  <c r="L42" i="29"/>
  <c r="M42" i="29"/>
  <c r="N42" i="29"/>
  <c r="K43" i="29"/>
  <c r="L43" i="29"/>
  <c r="M43" i="29"/>
  <c r="N43" i="29"/>
  <c r="K44" i="29"/>
  <c r="L44" i="29"/>
  <c r="M44" i="29"/>
  <c r="N44" i="29"/>
  <c r="K45" i="29"/>
  <c r="L45" i="29"/>
  <c r="M45" i="29"/>
  <c r="N45" i="29"/>
  <c r="K46" i="29"/>
  <c r="L46" i="29"/>
  <c r="M46" i="29"/>
  <c r="N46" i="29"/>
  <c r="K47" i="29"/>
  <c r="L47" i="29"/>
  <c r="M47" i="29"/>
  <c r="N47" i="29"/>
  <c r="K48" i="29"/>
  <c r="L48" i="29"/>
  <c r="M48" i="29"/>
  <c r="N48" i="29"/>
  <c r="K49" i="29"/>
  <c r="L49" i="29"/>
  <c r="M49" i="29"/>
  <c r="N49" i="29"/>
  <c r="K50" i="29"/>
  <c r="L50" i="29"/>
  <c r="M50" i="29"/>
  <c r="N50" i="29"/>
  <c r="K51" i="29"/>
  <c r="L51" i="29"/>
  <c r="M51" i="29"/>
  <c r="N51" i="29"/>
  <c r="K52" i="29"/>
  <c r="L52" i="29"/>
  <c r="M52" i="29"/>
  <c r="N52" i="29"/>
  <c r="K53" i="29"/>
  <c r="L53" i="29"/>
  <c r="M53" i="29"/>
  <c r="N53" i="29"/>
  <c r="K54" i="29"/>
  <c r="L54" i="29"/>
  <c r="M54" i="29"/>
  <c r="N54" i="29"/>
  <c r="K55" i="29"/>
  <c r="L55" i="29"/>
  <c r="M55" i="29"/>
  <c r="N55" i="29"/>
  <c r="K56" i="29"/>
  <c r="L56" i="29"/>
  <c r="M56" i="29"/>
  <c r="N56" i="29"/>
  <c r="K57" i="29"/>
  <c r="L57" i="29"/>
  <c r="M57" i="29"/>
  <c r="N57" i="29"/>
  <c r="K58" i="29"/>
  <c r="L58" i="29"/>
  <c r="M58" i="29"/>
  <c r="N58" i="29"/>
  <c r="K59" i="29"/>
  <c r="L59" i="29"/>
  <c r="M59" i="29"/>
  <c r="N59" i="29"/>
  <c r="K60" i="29"/>
  <c r="L60" i="29"/>
  <c r="M60" i="29"/>
  <c r="N60" i="29"/>
  <c r="K61" i="29"/>
  <c r="L61" i="29"/>
  <c r="M61" i="29"/>
  <c r="N61" i="29"/>
  <c r="K62" i="29"/>
  <c r="L62" i="29"/>
  <c r="M62" i="29"/>
  <c r="N62" i="29"/>
  <c r="K63" i="29"/>
  <c r="L63" i="29"/>
  <c r="M63" i="29"/>
  <c r="N63" i="29"/>
  <c r="K64" i="29"/>
  <c r="L64" i="29"/>
  <c r="M64" i="29"/>
  <c r="N64" i="29"/>
  <c r="K65" i="29"/>
  <c r="L65" i="29"/>
  <c r="M65" i="29"/>
  <c r="N65" i="29"/>
  <c r="K66" i="29"/>
  <c r="L66" i="29"/>
  <c r="M66" i="29"/>
  <c r="N66" i="29"/>
  <c r="K67" i="29"/>
  <c r="L67" i="29"/>
  <c r="M67" i="29"/>
  <c r="N67" i="29"/>
  <c r="K68" i="29"/>
  <c r="L68" i="29"/>
  <c r="M68" i="29"/>
  <c r="N68" i="29"/>
  <c r="M9" i="29"/>
  <c r="K9" i="29"/>
  <c r="L9" i="29"/>
  <c r="N9" i="29"/>
  <c r="H10" i="30"/>
  <c r="H10" i="32"/>
  <c r="H10" i="33"/>
  <c r="H10" i="36"/>
  <c r="H10" i="34"/>
  <c r="H10" i="41"/>
  <c r="H10" i="38"/>
  <c r="H10" i="39"/>
  <c r="H10" i="40"/>
  <c r="H10" i="31"/>
  <c r="H10" i="35"/>
  <c r="H9" i="30"/>
  <c r="H9" i="32"/>
  <c r="H9" i="33"/>
  <c r="H9" i="36"/>
  <c r="H9" i="34"/>
  <c r="H9" i="41"/>
  <c r="H9" i="38"/>
  <c r="H9" i="39"/>
  <c r="H9" i="40"/>
  <c r="H9" i="31"/>
  <c r="H9" i="35"/>
  <c r="H10" i="4"/>
  <c r="H9" i="4"/>
  <c r="H11" i="4"/>
  <c r="I13" i="29" l="1"/>
  <c r="I10" i="29"/>
  <c r="I11" i="29" l="1"/>
  <c r="I14" i="29"/>
</calcChain>
</file>

<file path=xl/comments1.xml><?xml version="1.0" encoding="utf-8"?>
<comments xmlns="http://schemas.openxmlformats.org/spreadsheetml/2006/main">
  <authors>
    <author>Mikkel Øberg</author>
  </authors>
  <commentList>
    <comment ref="F8" authorId="0" shapeId="0">
      <text>
        <r>
          <rPr>
            <b/>
            <sz val="9"/>
            <color indexed="81"/>
            <rFont val="Tahoma"/>
            <family val="2"/>
          </rPr>
          <t>Vælg enten Hoved (lille fantom) eller Krop (stort fantom)</t>
        </r>
      </text>
    </comment>
  </commentList>
</comments>
</file>

<file path=xl/sharedStrings.xml><?xml version="1.0" encoding="utf-8"?>
<sst xmlns="http://schemas.openxmlformats.org/spreadsheetml/2006/main" count="330" uniqueCount="50">
  <si>
    <t>Model</t>
  </si>
  <si>
    <t>Maks. antal slices pr. rotation</t>
  </si>
  <si>
    <t>Aksial/Spiral</t>
  </si>
  <si>
    <t>Pitch</t>
  </si>
  <si>
    <t>Dosis-modulering (AEC)</t>
  </si>
  <si>
    <t>Iterativ rekonstruktion</t>
  </si>
  <si>
    <t>Kommentarer</t>
  </si>
  <si>
    <t>Sygehus</t>
  </si>
  <si>
    <t>Afdeling</t>
  </si>
  <si>
    <t>Antal skanfaser, udover oversigt(erne)</t>
  </si>
  <si>
    <t>CT-skanning af thorax: Obs. lungecancer</t>
  </si>
  <si>
    <t>CT-skanning af hjertet: Coronar sygdom</t>
  </si>
  <si>
    <t>CT-skanning af abdomen: Akut abdomen</t>
  </si>
  <si>
    <t>CT-skanning af thorax og abdomen: Obs. malignitet og tumorkontrol</t>
  </si>
  <si>
    <t>Sygehus- og Skanneroplysninger</t>
  </si>
  <si>
    <t>Ja</t>
  </si>
  <si>
    <t>Nej</t>
  </si>
  <si>
    <t>Højde [cm]</t>
  </si>
  <si>
    <t>Vægt [kg]</t>
  </si>
  <si>
    <t>Skannerproducent</t>
  </si>
  <si>
    <r>
      <t>CTDI</t>
    </r>
    <r>
      <rPr>
        <vertAlign val="subscript"/>
        <sz val="11"/>
        <color theme="1"/>
        <rFont val="Calibri"/>
        <family val="2"/>
        <scheme val="minor"/>
      </rPr>
      <t>vol</t>
    </r>
    <r>
      <rPr>
        <sz val="11"/>
        <color theme="1"/>
        <rFont val="Calibri"/>
        <family val="2"/>
        <scheme val="minor"/>
      </rPr>
      <t xml:space="preserve"> [mGy]</t>
    </r>
  </si>
  <si>
    <t>Aksial</t>
  </si>
  <si>
    <t>Spiral</t>
  </si>
  <si>
    <t>M</t>
  </si>
  <si>
    <t>K</t>
  </si>
  <si>
    <t>kV (angiv begge ved dual-teknik)</t>
  </si>
  <si>
    <t>Snittykkelse (samlet kollimering)</t>
  </si>
  <si>
    <t>Køn [m/k]</t>
  </si>
  <si>
    <t>DLP [mGy·cm]</t>
  </si>
  <si>
    <t>High Resolution CT-skanning af lunger: Obs. interstitiel lungesygdom</t>
  </si>
  <si>
    <t>CT-skanning af cerebrum: Obs. blødning</t>
  </si>
  <si>
    <t>CT-skanning af colon og rectum (CT-colografi): Obs. cancer</t>
  </si>
  <si>
    <r>
      <t>CTDI</t>
    </r>
    <r>
      <rPr>
        <vertAlign val="subscript"/>
        <sz val="11"/>
        <color indexed="8"/>
        <rFont val="Calibri"/>
        <family val="2"/>
      </rPr>
      <t>vol</t>
    </r>
    <r>
      <rPr>
        <sz val="11"/>
        <color indexed="8"/>
        <rFont val="Calibri"/>
        <family val="2"/>
      </rPr>
      <t xml:space="preserve"> [mGy]</t>
    </r>
  </si>
  <si>
    <t>Rum-nr.</t>
  </si>
  <si>
    <t>Installationsår</t>
  </si>
  <si>
    <t>Kontrast tracking</t>
  </si>
  <si>
    <t>Hoved/Krop</t>
  </si>
  <si>
    <t>[Indsæt egen undersøgelse]</t>
  </si>
  <si>
    <t>SIS-registrerings nummer, 
STG-xxxxxxxx</t>
  </si>
  <si>
    <t>Median af indtastede værdier:</t>
  </si>
  <si>
    <t>CT-urografi: Obs. Sten</t>
  </si>
  <si>
    <t>CT-urografi: Obs. malignitet</t>
  </si>
  <si>
    <t>Hoved</t>
  </si>
  <si>
    <t>Krop</t>
  </si>
  <si>
    <t>CTDIvol [mGy]</t>
  </si>
  <si>
    <t>Referencedosis:</t>
  </si>
  <si>
    <t>Opnåelig dosis:</t>
  </si>
  <si>
    <t>CT-skanning af traumept. (hoved, col. cerv., thorax, abdomen)</t>
  </si>
  <si>
    <t>Vejledende referencedosis:</t>
  </si>
  <si>
    <t>Dette dokument kan benyttes i forbindelse med indsamling og indsendelse af patientdoser for voksne ved CT undersøgelser, hvis der ikke indsamles via automatiske dosisprogrammer. Der skal udfyldes et exceldokument pr. røntgenrum.
På fane for hver undersøgelsestype udfyldes oplysninger om protokol øverst og oplysninger om de enkelte patientundersøgelser nederst. For patientundersøgelserne er de celler, der som minimum skal udfyldes, markeret med blåt. 
Information om hvordan patientdoser til sammenligning med referencedoser måles kan findes i vejledning på SIS' hjemmeside www.sis.dk: Patientdosimetri ved CT-skanninger af voksne, 2022.
NB: Projektmappen er beskyttet, således at der ikke kan slettes, indsættes eller omdøbes ark. Ligeledes er de enkelte ark beskyttet, således at der ikke kan ændres i oplysningerne i toppen af arket.
Sundhedsstyrelsen, Strålebeskyttelse,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</si>
</sst>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name val="Calibri"/>
      <family val="2"/>
    </font>
    <font>
      <sz val="10"/>
      <name val="Arial"/>
      <family val="2"/>
    </font>
    <font>
      <sz val="8"/>
      <name val="Calibri"/>
      <family val="2"/>
    </font>
    <font>
      <b/>
      <sz val="11"/>
      <color indexed="8"/>
      <name val="Calibri"/>
      <family val="2"/>
    </font>
    <font>
      <b/>
      <sz val="14"/>
      <color indexed="8"/>
      <name val="Calibri"/>
      <family val="2"/>
    </font>
    <font>
      <vertAlign val="subscript"/>
      <sz val="11"/>
      <color theme="1"/>
      <name val="Calibri"/>
      <family val="2"/>
      <scheme val="minor"/>
    </font>
    <font>
      <b/>
      <sz val="9"/>
      <color indexed="81"/>
      <name val="Tahoma"/>
      <family val="2"/>
    </font>
    <font>
      <b/>
      <sz val="16"/>
      <color indexed="8"/>
      <name val="Calibri"/>
      <family val="2"/>
    </font>
    <font>
      <b/>
      <sz val="13"/>
      <color indexed="8"/>
      <name val="Calibri"/>
      <family val="2"/>
    </font>
    <font>
      <vertAlign val="subscript"/>
      <sz val="11"/>
      <color indexed="8"/>
      <name val="Calibri"/>
      <family val="2"/>
    </font>
    <font>
      <b/>
      <sz val="12"/>
      <color indexed="8"/>
      <name val="Calibri"/>
      <family val="2"/>
    </font>
    <font>
      <sz val="11"/>
      <color indexed="8"/>
      <name val="Calibri"/>
      <family val="2"/>
      <scheme val="minor"/>
    </font>
    <font>
      <sz val="12"/>
      <color indexed="8"/>
      <name val="Calibri"/>
      <family val="2"/>
    </font>
  </fonts>
  <fills count="7">
    <fill>
      <patternFill patternType="none"/>
    </fill>
    <fill>
      <patternFill patternType="gray125"/>
    </fill>
    <fill>
      <patternFill patternType="solid">
        <fgColor indexed="2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EAE588"/>
        <bgColor indexed="64"/>
      </patternFill>
    </fill>
    <fill>
      <patternFill patternType="solid">
        <fgColor theme="8"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5" fillId="0" borderId="0"/>
    <xf numFmtId="0" fontId="2" fillId="0" borderId="0"/>
  </cellStyleXfs>
  <cellXfs count="94">
    <xf numFmtId="0" fontId="0" fillId="0" borderId="0" xfId="0"/>
    <xf numFmtId="0" fontId="1" fillId="2" borderId="0" xfId="0" applyFont="1" applyFill="1" applyBorder="1" applyAlignment="1" applyProtection="1">
      <alignment horizontal="left"/>
    </xf>
    <xf numFmtId="0" fontId="4" fillId="2" borderId="0" xfId="0" applyFont="1" applyFill="1" applyBorder="1" applyAlignment="1" applyProtection="1">
      <alignment horizontal="left"/>
    </xf>
    <xf numFmtId="0" fontId="3" fillId="2" borderId="0" xfId="0" applyFont="1" applyFill="1" applyAlignment="1" applyProtection="1">
      <alignment horizontal="left"/>
    </xf>
    <xf numFmtId="0" fontId="1" fillId="2" borderId="0" xfId="0" applyFont="1" applyFill="1" applyAlignment="1" applyProtection="1">
      <alignment horizontal="left"/>
    </xf>
    <xf numFmtId="0" fontId="1" fillId="0" borderId="1" xfId="0" applyFont="1" applyFill="1" applyBorder="1" applyAlignment="1" applyProtection="1">
      <alignment horizontal="left"/>
      <protection locked="0"/>
    </xf>
    <xf numFmtId="0" fontId="1" fillId="0" borderId="1" xfId="0" applyFont="1" applyFill="1" applyBorder="1" applyAlignment="1" applyProtection="1">
      <alignment horizontal="left" shrinkToFit="1"/>
      <protection locked="0"/>
    </xf>
    <xf numFmtId="0" fontId="1" fillId="4" borderId="5" xfId="0" applyFont="1" applyFill="1" applyBorder="1" applyAlignment="1" applyProtection="1">
      <alignment horizontal="left"/>
    </xf>
    <xf numFmtId="0" fontId="1" fillId="4" borderId="0" xfId="0" applyFont="1" applyFill="1" applyBorder="1" applyAlignment="1" applyProtection="1">
      <alignment horizontal="left"/>
    </xf>
    <xf numFmtId="0" fontId="1" fillId="4" borderId="8" xfId="0" applyFont="1" applyFill="1" applyBorder="1" applyAlignment="1" applyProtection="1">
      <alignment horizontal="left"/>
    </xf>
    <xf numFmtId="0" fontId="1" fillId="3" borderId="13" xfId="2" applyFont="1" applyFill="1" applyBorder="1" applyAlignment="1" applyProtection="1">
      <alignment horizontal="left"/>
    </xf>
    <xf numFmtId="0" fontId="1" fillId="4" borderId="7" xfId="0" applyFont="1" applyFill="1" applyBorder="1" applyAlignment="1" applyProtection="1">
      <alignment horizontal="left"/>
    </xf>
    <xf numFmtId="0" fontId="1" fillId="2" borderId="0" xfId="0" applyFont="1" applyFill="1" applyBorder="1" applyAlignment="1" applyProtection="1"/>
    <xf numFmtId="0" fontId="12" fillId="3" borderId="1" xfId="2" applyFont="1" applyFill="1" applyBorder="1" applyAlignment="1" applyProtection="1">
      <alignment horizontal="left"/>
    </xf>
    <xf numFmtId="0" fontId="1" fillId="4" borderId="0" xfId="2" applyFont="1" applyFill="1" applyBorder="1" applyAlignment="1" applyProtection="1">
      <alignment horizontal="left"/>
    </xf>
    <xf numFmtId="0" fontId="1" fillId="0" borderId="10" xfId="0" applyFont="1" applyFill="1" applyBorder="1" applyAlignment="1" applyProtection="1">
      <alignment horizontal="left"/>
      <protection locked="0"/>
    </xf>
    <xf numFmtId="0" fontId="4" fillId="0" borderId="10" xfId="0" applyFont="1" applyFill="1" applyBorder="1" applyAlignment="1" applyProtection="1">
      <alignment horizontal="left"/>
      <protection locked="0"/>
    </xf>
    <xf numFmtId="0" fontId="1" fillId="3" borderId="13" xfId="0" applyFont="1" applyFill="1" applyBorder="1" applyAlignment="1" applyProtection="1">
      <alignment horizontal="left"/>
    </xf>
    <xf numFmtId="0" fontId="1" fillId="3" borderId="1" xfId="2" applyFont="1" applyFill="1" applyBorder="1" applyAlignment="1" applyProtection="1">
      <alignment horizontal="left"/>
    </xf>
    <xf numFmtId="0" fontId="0" fillId="4" borderId="7" xfId="0" applyFill="1" applyBorder="1" applyProtection="1"/>
    <xf numFmtId="0" fontId="0" fillId="4" borderId="0" xfId="0" applyFill="1" applyBorder="1" applyProtection="1"/>
    <xf numFmtId="1" fontId="1" fillId="0" borderId="1" xfId="0" applyNumberFormat="1" applyFont="1" applyFill="1" applyBorder="1" applyAlignment="1" applyProtection="1">
      <alignment horizontal="left"/>
      <protection locked="0"/>
    </xf>
    <xf numFmtId="1" fontId="0" fillId="0" borderId="13" xfId="0" applyNumberFormat="1" applyBorder="1" applyProtection="1">
      <protection locked="0"/>
    </xf>
    <xf numFmtId="0" fontId="1" fillId="3" borderId="1" xfId="2" applyFont="1" applyFill="1" applyBorder="1" applyAlignment="1" applyProtection="1">
      <alignment horizontal="left"/>
    </xf>
    <xf numFmtId="0" fontId="1" fillId="3" borderId="1" xfId="2" applyFont="1" applyFill="1" applyBorder="1" applyAlignment="1" applyProtection="1">
      <alignment horizontal="left"/>
    </xf>
    <xf numFmtId="0" fontId="1" fillId="0" borderId="1" xfId="0" applyFont="1" applyFill="1" applyBorder="1" applyAlignment="1" applyProtection="1">
      <alignment horizontal="right"/>
      <protection locked="0"/>
    </xf>
    <xf numFmtId="0" fontId="1" fillId="3" borderId="13" xfId="0" applyFont="1" applyFill="1" applyBorder="1" applyAlignment="1" applyProtection="1">
      <alignment horizontal="left" wrapText="1"/>
    </xf>
    <xf numFmtId="0" fontId="4" fillId="0" borderId="10" xfId="0" applyFont="1" applyFill="1" applyBorder="1" applyAlignment="1" applyProtection="1">
      <alignment horizontal="left" vertical="center"/>
      <protection locked="0"/>
    </xf>
    <xf numFmtId="0" fontId="0" fillId="4" borderId="0" xfId="0" applyFill="1" applyBorder="1" applyProtection="1">
      <protection locked="0"/>
    </xf>
    <xf numFmtId="0" fontId="1" fillId="3" borderId="1" xfId="2" applyFont="1" applyFill="1" applyBorder="1" applyAlignment="1" applyProtection="1">
      <alignment horizontal="left"/>
    </xf>
    <xf numFmtId="0" fontId="1" fillId="0" borderId="1" xfId="0" applyFont="1" applyFill="1" applyBorder="1" applyAlignment="1" applyProtection="1">
      <alignment horizontal="right"/>
      <protection locked="0"/>
    </xf>
    <xf numFmtId="0" fontId="1" fillId="3" borderId="1" xfId="2" applyFont="1" applyFill="1" applyBorder="1" applyAlignment="1" applyProtection="1">
      <alignment horizontal="left"/>
    </xf>
    <xf numFmtId="0" fontId="15" fillId="3" borderId="1" xfId="2" applyFont="1" applyFill="1" applyBorder="1" applyAlignment="1" applyProtection="1">
      <alignment horizontal="left"/>
    </xf>
    <xf numFmtId="0" fontId="11" fillId="4" borderId="4" xfId="0" applyFont="1" applyFill="1" applyBorder="1" applyAlignment="1" applyProtection="1">
      <alignment horizontal="center"/>
    </xf>
    <xf numFmtId="0" fontId="11" fillId="4" borderId="6" xfId="0" applyFont="1" applyFill="1" applyBorder="1" applyAlignment="1" applyProtection="1">
      <alignment horizontal="center"/>
    </xf>
    <xf numFmtId="0" fontId="1" fillId="0" borderId="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protection locked="0"/>
    </xf>
    <xf numFmtId="0" fontId="3" fillId="0" borderId="7"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xf>
    <xf numFmtId="0" fontId="7" fillId="3" borderId="8" xfId="0" applyFont="1" applyFill="1" applyBorder="1" applyAlignment="1" applyProtection="1">
      <alignment horizontal="left"/>
    </xf>
    <xf numFmtId="0" fontId="11" fillId="4" borderId="4" xfId="0"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8" fillId="4" borderId="0" xfId="0" applyFont="1" applyFill="1" applyBorder="1" applyAlignment="1" applyProtection="1">
      <alignment horizontal="center" vertical="center"/>
    </xf>
    <xf numFmtId="49" fontId="1" fillId="3" borderId="9" xfId="2" applyNumberFormat="1" applyFont="1" applyFill="1" applyBorder="1" applyAlignment="1" applyProtection="1">
      <alignment horizontal="left" vertical="center" wrapText="1"/>
    </xf>
    <xf numFmtId="49" fontId="1" fillId="3" borderId="3" xfId="2" applyNumberFormat="1" applyFont="1" applyFill="1" applyBorder="1" applyAlignment="1" applyProtection="1">
      <alignment horizontal="left" vertical="center" wrapText="1"/>
    </xf>
    <xf numFmtId="49" fontId="1" fillId="3" borderId="12" xfId="2" applyNumberFormat="1" applyFont="1" applyFill="1" applyBorder="1" applyAlignment="1" applyProtection="1">
      <alignment horizontal="left" vertical="center" wrapText="1"/>
    </xf>
    <xf numFmtId="49" fontId="1" fillId="3" borderId="2" xfId="2" applyNumberFormat="1" applyFont="1" applyFill="1" applyBorder="1" applyAlignment="1" applyProtection="1">
      <alignment horizontal="left" vertical="center" wrapText="1"/>
    </xf>
    <xf numFmtId="0" fontId="12" fillId="3" borderId="19" xfId="2" applyFont="1" applyFill="1" applyBorder="1" applyAlignment="1" applyProtection="1">
      <alignment horizontal="left"/>
    </xf>
    <xf numFmtId="0" fontId="12" fillId="3" borderId="20" xfId="2" applyFont="1" applyFill="1" applyBorder="1" applyAlignment="1" applyProtection="1">
      <alignment horizontal="left"/>
    </xf>
    <xf numFmtId="0" fontId="1" fillId="0" borderId="7" xfId="0" applyFont="1" applyFill="1" applyBorder="1" applyAlignment="1" applyProtection="1">
      <alignment horizontal="center" vertical="top" wrapText="1"/>
      <protection locked="0"/>
    </xf>
    <xf numFmtId="0" fontId="1" fillId="0" borderId="0" xfId="0" applyFont="1" applyFill="1" applyBorder="1" applyAlignment="1" applyProtection="1">
      <alignment horizontal="center" vertical="top" wrapText="1"/>
      <protection locked="0"/>
    </xf>
    <xf numFmtId="0" fontId="1" fillId="0" borderId="8" xfId="0" applyFont="1" applyFill="1" applyBorder="1" applyAlignment="1" applyProtection="1">
      <alignment horizontal="center" vertical="top" wrapText="1"/>
      <protection locked="0"/>
    </xf>
    <xf numFmtId="0" fontId="1" fillId="0" borderId="14" xfId="0" applyFont="1" applyFill="1" applyBorder="1" applyAlignment="1" applyProtection="1">
      <alignment horizontal="center" vertical="top" wrapText="1"/>
      <protection locked="0"/>
    </xf>
    <xf numFmtId="0" fontId="1" fillId="0" borderId="15" xfId="0" applyFont="1" applyFill="1" applyBorder="1" applyAlignment="1" applyProtection="1">
      <alignment horizontal="center" vertical="top" wrapText="1"/>
      <protection locked="0"/>
    </xf>
    <xf numFmtId="0" fontId="1" fillId="0" borderId="16" xfId="0" applyFont="1" applyFill="1" applyBorder="1" applyAlignment="1" applyProtection="1">
      <alignment horizontal="center" vertical="top" wrapText="1"/>
      <protection locked="0"/>
    </xf>
    <xf numFmtId="0" fontId="1" fillId="3" borderId="1" xfId="2" applyFont="1" applyFill="1" applyBorder="1" applyAlignment="1" applyProtection="1">
      <alignment horizontal="left"/>
    </xf>
    <xf numFmtId="0" fontId="1" fillId="3" borderId="12" xfId="2" applyFont="1" applyFill="1" applyBorder="1" applyAlignment="1" applyProtection="1">
      <alignment horizontal="left"/>
    </xf>
    <xf numFmtId="0" fontId="1" fillId="3" borderId="2" xfId="2" applyFont="1" applyFill="1" applyBorder="1" applyAlignment="1" applyProtection="1">
      <alignment horizontal="left"/>
    </xf>
    <xf numFmtId="0" fontId="1" fillId="0" borderId="1" xfId="2" applyFont="1" applyFill="1" applyBorder="1" applyAlignment="1" applyProtection="1">
      <alignment horizontal="right"/>
      <protection locked="0"/>
    </xf>
    <xf numFmtId="0" fontId="1" fillId="0" borderId="10" xfId="2" applyFont="1" applyFill="1" applyBorder="1" applyAlignment="1" applyProtection="1">
      <alignment horizontal="right"/>
      <protection locked="0"/>
    </xf>
    <xf numFmtId="0" fontId="7" fillId="3" borderId="0" xfId="0" applyFont="1" applyFill="1" applyBorder="1" applyAlignment="1" applyProtection="1">
      <alignment horizontal="left"/>
    </xf>
    <xf numFmtId="0" fontId="2" fillId="0" borderId="0" xfId="2" applyProtection="1">
      <protection locked="0"/>
    </xf>
    <xf numFmtId="0" fontId="1" fillId="0" borderId="1" xfId="0" applyFont="1" applyFill="1" applyBorder="1" applyAlignment="1" applyProtection="1">
      <alignment horizontal="right"/>
      <protection locked="0"/>
    </xf>
    <xf numFmtId="0" fontId="1" fillId="2" borderId="0" xfId="0" applyFont="1" applyFill="1" applyBorder="1" applyAlignment="1" applyProtection="1">
      <alignment horizontal="center"/>
    </xf>
    <xf numFmtId="0" fontId="14" fillId="3" borderId="19" xfId="2" applyFont="1" applyFill="1" applyBorder="1" applyAlignment="1" applyProtection="1">
      <alignment horizontal="left"/>
    </xf>
    <xf numFmtId="0" fontId="14" fillId="3" borderId="20" xfId="2" applyFont="1" applyFill="1" applyBorder="1" applyAlignment="1" applyProtection="1">
      <alignment horizontal="left"/>
    </xf>
    <xf numFmtId="0" fontId="11" fillId="4" borderId="5" xfId="0" applyFont="1" applyFill="1" applyBorder="1" applyAlignment="1" applyProtection="1">
      <alignment horizontal="center" vertical="center"/>
    </xf>
    <xf numFmtId="0" fontId="11" fillId="4" borderId="6" xfId="0" applyFont="1" applyFill="1" applyBorder="1" applyAlignment="1" applyProtection="1">
      <alignment horizontal="center" vertical="center"/>
    </xf>
    <xf numFmtId="0" fontId="11" fillId="4" borderId="11"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11" fillId="4" borderId="18" xfId="0" applyFont="1" applyFill="1" applyBorder="1" applyAlignment="1" applyProtection="1">
      <alignment horizontal="center" vertical="center"/>
    </xf>
    <xf numFmtId="49" fontId="1" fillId="3" borderId="9" xfId="2" applyNumberFormat="1" applyFont="1" applyFill="1" applyBorder="1" applyAlignment="1" applyProtection="1">
      <alignment horizontal="center" vertical="center" wrapText="1"/>
    </xf>
    <xf numFmtId="49" fontId="1" fillId="3" borderId="3" xfId="2" applyNumberFormat="1"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protection locked="0"/>
    </xf>
    <xf numFmtId="0" fontId="8" fillId="4" borderId="5"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8" fillId="4" borderId="0" xfId="0" applyFont="1" applyFill="1" applyBorder="1" applyAlignment="1" applyProtection="1">
      <alignment horizontal="center" vertical="center"/>
      <protection locked="0"/>
    </xf>
    <xf numFmtId="0" fontId="1" fillId="4" borderId="6" xfId="0" applyFont="1" applyFill="1" applyBorder="1" applyAlignment="1" applyProtection="1">
      <alignment horizontal="right"/>
    </xf>
    <xf numFmtId="0" fontId="1" fillId="4" borderId="8" xfId="0" applyFont="1" applyFill="1" applyBorder="1" applyAlignment="1" applyProtection="1">
      <alignment horizontal="right"/>
    </xf>
    <xf numFmtId="0" fontId="1" fillId="3" borderId="10" xfId="2" applyFont="1" applyFill="1" applyBorder="1" applyAlignment="1" applyProtection="1">
      <alignment horizontal="right"/>
    </xf>
    <xf numFmtId="1" fontId="1" fillId="3" borderId="10" xfId="2" applyNumberFormat="1" applyFont="1" applyFill="1" applyBorder="1" applyAlignment="1" applyProtection="1">
      <alignment horizontal="right"/>
    </xf>
    <xf numFmtId="0" fontId="1" fillId="4" borderId="8" xfId="2" applyFont="1" applyFill="1" applyBorder="1" applyAlignment="1" applyProtection="1">
      <alignment horizontal="right"/>
    </xf>
    <xf numFmtId="0" fontId="1" fillId="2" borderId="0" xfId="0" applyFont="1" applyFill="1" applyBorder="1" applyAlignment="1" applyProtection="1">
      <alignment horizontal="right"/>
    </xf>
    <xf numFmtId="0" fontId="16" fillId="5" borderId="4" xfId="0" applyFont="1" applyFill="1" applyBorder="1" applyAlignment="1" applyProtection="1">
      <alignment horizontal="left" vertical="center" wrapText="1"/>
    </xf>
    <xf numFmtId="0" fontId="16" fillId="5" borderId="6" xfId="0" applyFont="1" applyFill="1" applyBorder="1" applyAlignment="1" applyProtection="1">
      <alignment horizontal="left" vertical="center" wrapText="1"/>
    </xf>
    <xf numFmtId="0" fontId="16" fillId="5" borderId="7" xfId="0" applyFont="1" applyFill="1" applyBorder="1" applyAlignment="1" applyProtection="1">
      <alignment horizontal="left" vertical="center" wrapText="1"/>
    </xf>
    <xf numFmtId="0" fontId="16" fillId="5" borderId="8" xfId="0" applyFont="1" applyFill="1" applyBorder="1" applyAlignment="1" applyProtection="1">
      <alignment horizontal="left" vertical="center" wrapText="1"/>
    </xf>
    <xf numFmtId="0" fontId="16" fillId="5" borderId="14" xfId="0" applyFont="1" applyFill="1" applyBorder="1" applyAlignment="1" applyProtection="1">
      <alignment horizontal="left" vertical="center" wrapText="1"/>
    </xf>
    <xf numFmtId="0" fontId="16" fillId="5" borderId="16" xfId="0" applyFont="1" applyFill="1" applyBorder="1" applyAlignment="1" applyProtection="1">
      <alignment horizontal="left" vertical="center" wrapText="1"/>
    </xf>
    <xf numFmtId="1" fontId="1" fillId="6" borderId="1" xfId="0" applyNumberFormat="1" applyFont="1" applyFill="1" applyBorder="1" applyAlignment="1" applyProtection="1">
      <alignment horizontal="left"/>
      <protection locked="0"/>
    </xf>
    <xf numFmtId="164" fontId="0" fillId="6" borderId="1" xfId="0" applyNumberFormat="1" applyFill="1" applyBorder="1" applyProtection="1">
      <protection locked="0"/>
    </xf>
  </cellXfs>
  <cellStyles count="3">
    <cellStyle name="Normal" xfId="0" builtinId="0"/>
    <cellStyle name="Normal 2" xfId="1"/>
    <cellStyle name="Normal_Ark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dimension ref="A1:E39"/>
  <sheetViews>
    <sheetView workbookViewId="0">
      <selection activeCell="B2" sqref="B2"/>
    </sheetView>
  </sheetViews>
  <sheetFormatPr defaultRowHeight="15" x14ac:dyDescent="0.25"/>
  <cols>
    <col min="1" max="1" width="29" style="3" customWidth="1"/>
    <col min="2" max="2" width="40.7109375" style="3" customWidth="1"/>
    <col min="3" max="3" width="11.7109375" style="3" bestFit="1" customWidth="1"/>
    <col min="4" max="4" width="26.7109375" style="3" bestFit="1" customWidth="1"/>
    <col min="5" max="16384" width="9.140625" style="3"/>
  </cols>
  <sheetData>
    <row r="1" spans="1:5" ht="28.9" customHeight="1" x14ac:dyDescent="0.35">
      <c r="A1" s="33" t="s">
        <v>14</v>
      </c>
      <c r="B1" s="34"/>
    </row>
    <row r="2" spans="1:5" s="1" customFormat="1" x14ac:dyDescent="0.25">
      <c r="A2" s="17" t="s">
        <v>7</v>
      </c>
      <c r="B2" s="15"/>
      <c r="E2" s="4"/>
    </row>
    <row r="3" spans="1:5" x14ac:dyDescent="0.25">
      <c r="A3" s="17" t="s">
        <v>8</v>
      </c>
      <c r="B3" s="16"/>
      <c r="C3" s="2"/>
      <c r="D3" s="2"/>
      <c r="E3" s="4"/>
    </row>
    <row r="4" spans="1:5" x14ac:dyDescent="0.25">
      <c r="A4" s="17" t="s">
        <v>33</v>
      </c>
      <c r="B4" s="15"/>
    </row>
    <row r="5" spans="1:5" x14ac:dyDescent="0.25">
      <c r="A5" s="17" t="s">
        <v>19</v>
      </c>
      <c r="B5" s="15"/>
    </row>
    <row r="6" spans="1:5" x14ac:dyDescent="0.25">
      <c r="A6" s="17" t="s">
        <v>0</v>
      </c>
      <c r="B6" s="16"/>
    </row>
    <row r="7" spans="1:5" x14ac:dyDescent="0.25">
      <c r="A7" s="17" t="s">
        <v>1</v>
      </c>
      <c r="B7" s="16"/>
    </row>
    <row r="8" spans="1:5" ht="30" customHeight="1" x14ac:dyDescent="0.25">
      <c r="A8" s="26" t="s">
        <v>38</v>
      </c>
      <c r="B8" s="27"/>
    </row>
    <row r="9" spans="1:5" x14ac:dyDescent="0.25">
      <c r="A9" s="17" t="s">
        <v>34</v>
      </c>
      <c r="B9" s="15"/>
    </row>
    <row r="10" spans="1:5" ht="14.45" customHeight="1" x14ac:dyDescent="0.25">
      <c r="A10" s="11"/>
      <c r="B10" s="9"/>
    </row>
    <row r="11" spans="1:5" x14ac:dyDescent="0.25">
      <c r="A11" s="40" t="s">
        <v>6</v>
      </c>
      <c r="B11" s="41"/>
    </row>
    <row r="12" spans="1:5" x14ac:dyDescent="0.25">
      <c r="A12" s="35"/>
      <c r="B12" s="36"/>
    </row>
    <row r="13" spans="1:5" x14ac:dyDescent="0.25">
      <c r="A13" s="37"/>
      <c r="B13" s="36"/>
    </row>
    <row r="14" spans="1:5" x14ac:dyDescent="0.25">
      <c r="A14" s="37"/>
      <c r="B14" s="36"/>
    </row>
    <row r="15" spans="1:5" x14ac:dyDescent="0.25">
      <c r="A15" s="37"/>
      <c r="B15" s="36"/>
    </row>
    <row r="16" spans="1:5" x14ac:dyDescent="0.25">
      <c r="A16" s="37"/>
      <c r="B16" s="36"/>
    </row>
    <row r="17" spans="1:2" x14ac:dyDescent="0.25">
      <c r="A17" s="37"/>
      <c r="B17" s="36"/>
    </row>
    <row r="18" spans="1:2" ht="15.75" thickBot="1" x14ac:dyDescent="0.3">
      <c r="A18" s="38"/>
      <c r="B18" s="39"/>
    </row>
    <row r="19" spans="1:2" x14ac:dyDescent="0.25">
      <c r="A19" s="86" t="s">
        <v>49</v>
      </c>
      <c r="B19" s="87"/>
    </row>
    <row r="20" spans="1:2" x14ac:dyDescent="0.25">
      <c r="A20" s="88"/>
      <c r="B20" s="89"/>
    </row>
    <row r="21" spans="1:2" x14ac:dyDescent="0.25">
      <c r="A21" s="88"/>
      <c r="B21" s="89"/>
    </row>
    <row r="22" spans="1:2" x14ac:dyDescent="0.25">
      <c r="A22" s="88"/>
      <c r="B22" s="89"/>
    </row>
    <row r="23" spans="1:2" x14ac:dyDescent="0.25">
      <c r="A23" s="88"/>
      <c r="B23" s="89"/>
    </row>
    <row r="24" spans="1:2" x14ac:dyDescent="0.25">
      <c r="A24" s="88"/>
      <c r="B24" s="89"/>
    </row>
    <row r="25" spans="1:2" x14ac:dyDescent="0.25">
      <c r="A25" s="88"/>
      <c r="B25" s="89"/>
    </row>
    <row r="26" spans="1:2" x14ac:dyDescent="0.25">
      <c r="A26" s="88"/>
      <c r="B26" s="89"/>
    </row>
    <row r="27" spans="1:2" x14ac:dyDescent="0.25">
      <c r="A27" s="88"/>
      <c r="B27" s="89"/>
    </row>
    <row r="28" spans="1:2" x14ac:dyDescent="0.25">
      <c r="A28" s="88"/>
      <c r="B28" s="89"/>
    </row>
    <row r="29" spans="1:2" x14ac:dyDescent="0.25">
      <c r="A29" s="88"/>
      <c r="B29" s="89"/>
    </row>
    <row r="30" spans="1:2" x14ac:dyDescent="0.25">
      <c r="A30" s="88"/>
      <c r="B30" s="89"/>
    </row>
    <row r="31" spans="1:2" x14ac:dyDescent="0.25">
      <c r="A31" s="88"/>
      <c r="B31" s="89"/>
    </row>
    <row r="32" spans="1:2" x14ac:dyDescent="0.25">
      <c r="A32" s="88"/>
      <c r="B32" s="89"/>
    </row>
    <row r="33" spans="1:2" x14ac:dyDescent="0.25">
      <c r="A33" s="88"/>
      <c r="B33" s="89"/>
    </row>
    <row r="34" spans="1:2" x14ac:dyDescent="0.25">
      <c r="A34" s="88"/>
      <c r="B34" s="89"/>
    </row>
    <row r="35" spans="1:2" x14ac:dyDescent="0.25">
      <c r="A35" s="88"/>
      <c r="B35" s="89"/>
    </row>
    <row r="36" spans="1:2" x14ac:dyDescent="0.25">
      <c r="A36" s="88"/>
      <c r="B36" s="89"/>
    </row>
    <row r="37" spans="1:2" x14ac:dyDescent="0.25">
      <c r="A37" s="88"/>
      <c r="B37" s="89"/>
    </row>
    <row r="38" spans="1:2" x14ac:dyDescent="0.25">
      <c r="A38" s="88"/>
      <c r="B38" s="89"/>
    </row>
    <row r="39" spans="1:2" ht="15.75" thickBot="1" x14ac:dyDescent="0.3">
      <c r="A39" s="90"/>
      <c r="B39" s="91"/>
    </row>
  </sheetData>
  <mergeCells count="4">
    <mergeCell ref="A1:B1"/>
    <mergeCell ref="A12:B18"/>
    <mergeCell ref="A11:B11"/>
    <mergeCell ref="A19:B39"/>
  </mergeCells>
  <phoneticPr fontId="6"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B9" sqref="B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41</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30"/>
      <c r="D3" s="30"/>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9" t="s">
        <v>18</v>
      </c>
      <c r="C8" s="29" t="s">
        <v>27</v>
      </c>
      <c r="D8" s="32" t="s">
        <v>28</v>
      </c>
      <c r="E8" s="29" t="s">
        <v>20</v>
      </c>
      <c r="F8" s="29"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25">
      <c r="A13" s="22"/>
      <c r="B13" s="93"/>
      <c r="C13" s="5"/>
      <c r="D13" s="92"/>
      <c r="E13" s="92"/>
      <c r="F13" s="5"/>
      <c r="G13" s="67" t="s">
        <v>48</v>
      </c>
      <c r="H13" s="68"/>
    </row>
    <row r="14" spans="1:8" ht="15" customHeight="1" x14ac:dyDescent="0.35">
      <c r="A14" s="22"/>
      <c r="B14" s="93"/>
      <c r="C14" s="5"/>
      <c r="D14" s="92"/>
      <c r="E14" s="92"/>
      <c r="F14" s="5"/>
      <c r="G14" s="31" t="s">
        <v>32</v>
      </c>
      <c r="H14" s="83">
        <v>10</v>
      </c>
    </row>
    <row r="15" spans="1:8" ht="15" customHeight="1" x14ac:dyDescent="0.25">
      <c r="A15" s="22"/>
      <c r="B15" s="93"/>
      <c r="C15" s="5"/>
      <c r="D15" s="92"/>
      <c r="E15" s="92"/>
      <c r="F15" s="5"/>
      <c r="G15" s="31" t="s">
        <v>28</v>
      </c>
      <c r="H15" s="83">
        <v>665</v>
      </c>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25">
      <c r="A18" s="22"/>
      <c r="B18" s="93"/>
      <c r="C18" s="5"/>
      <c r="D18" s="92"/>
      <c r="E18" s="92"/>
      <c r="F18" s="5"/>
      <c r="G18" s="8"/>
      <c r="H18" s="81"/>
    </row>
    <row r="19" spans="1:8" ht="15" customHeight="1" x14ac:dyDescent="0.25">
      <c r="A19" s="22"/>
      <c r="B19" s="93"/>
      <c r="C19" s="5"/>
      <c r="D19" s="92"/>
      <c r="E19" s="92"/>
      <c r="F19" s="5"/>
      <c r="G19" s="8"/>
      <c r="H19" s="81"/>
    </row>
    <row r="20" spans="1:8" ht="15" customHeight="1" x14ac:dyDescent="0.25">
      <c r="A20" s="22"/>
      <c r="B20" s="93"/>
      <c r="C20" s="5"/>
      <c r="D20" s="92"/>
      <c r="E20" s="92"/>
      <c r="F20" s="5"/>
      <c r="G20" s="8"/>
      <c r="H20" s="81"/>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19">
    <mergeCell ref="A1:F2"/>
    <mergeCell ref="A3:B3"/>
    <mergeCell ref="E3:F3"/>
    <mergeCell ref="G3:H3"/>
    <mergeCell ref="A4:B4"/>
    <mergeCell ref="C4:D4"/>
    <mergeCell ref="E4:F4"/>
    <mergeCell ref="G4:H4"/>
    <mergeCell ref="A40:H40"/>
    <mergeCell ref="A41:H47"/>
    <mergeCell ref="G13:H13"/>
    <mergeCell ref="A5:B5"/>
    <mergeCell ref="C5:D5"/>
    <mergeCell ref="E5:F5"/>
    <mergeCell ref="G5:H5"/>
    <mergeCell ref="A6:B6"/>
    <mergeCell ref="C6:D6"/>
    <mergeCell ref="E6:F6"/>
    <mergeCell ref="G6:H6"/>
  </mergeCells>
  <dataValidations count="5">
    <dataValidation allowBlank="1" showInputMessage="1" showErrorMessage="1" prompt="Samlet kollimering, f.eks. 64*0,5mm" sqref="G3"/>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 type="decimal" errorStyle="warning" showInputMessage="1" showErrorMessage="1" error="Kun voksne patienter mellem 50-90 kg" sqref="B9:B38">
      <formula1>50</formula1>
      <formula2>90</formula2>
    </dataValidation>
    <dataValidation type="decimal" errorStyle="warning" allowBlank="1" showInputMessage="1" showErrorMessage="1" errorTitle="Indtast højde i cm." error="Indtast højde i cm." sqref="A9:A38">
      <formula1>40</formula1>
      <formula2>230</formula2>
    </dataValidation>
    <dataValidation type="decimal" operator="lessThanOrEqual" allowBlank="1" showErrorMessage="1" error="CTDIvol over 150 mGy kan ikke indberettes, mulig fejlindtastning eller summering?" sqref="E9:E38">
      <formula1>150</formula1>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Der skal vælges ja eller nej." prompt="Vælg ja eller nej">
          <x14:formula1>
            <xm:f>Lister!$A$1:$A$2</xm:f>
          </x14:formula1>
          <xm:sqref>C4:D4 G4:H4 G6:H6</xm:sqref>
        </x14:dataValidation>
        <x14:dataValidation type="list" allowBlank="1" showInputMessage="1" showErrorMessage="1" error="Der skal vælges aksial eller spiral." prompt="Vælg aksial eller spiral">
          <x14:formula1>
            <xm:f>Lister!$B$1:$B$2</xm:f>
          </x14:formula1>
          <xm:sqref>C5:D5</xm:sqref>
        </x14:dataValidation>
        <x14:dataValidation type="list" errorStyle="warning" allowBlank="1" showInputMessage="1" showErrorMessage="1" error="Køn angives med m eller k.">
          <x14:formula1>
            <xm:f>Lister!$C$1:$C$2</xm:f>
          </x14:formula1>
          <xm:sqref>C9:C38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B9" sqref="B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76" t="s">
        <v>37</v>
      </c>
      <c r="B1" s="77"/>
      <c r="C1" s="77"/>
      <c r="D1" s="77"/>
      <c r="E1" s="77"/>
      <c r="F1" s="77"/>
      <c r="G1" s="7"/>
      <c r="H1" s="80"/>
    </row>
    <row r="2" spans="1:8" x14ac:dyDescent="0.25">
      <c r="A2" s="78"/>
      <c r="B2" s="79"/>
      <c r="C2" s="79"/>
      <c r="D2" s="79"/>
      <c r="E2" s="79"/>
      <c r="F2" s="79"/>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25">
      <c r="A13" s="22"/>
      <c r="B13" s="93"/>
      <c r="C13" s="5"/>
      <c r="D13" s="92"/>
      <c r="E13" s="92"/>
      <c r="F13" s="5"/>
      <c r="G13" s="8"/>
      <c r="H13" s="81"/>
    </row>
    <row r="14" spans="1:8" ht="15" customHeight="1" x14ac:dyDescent="0.25">
      <c r="A14" s="22"/>
      <c r="B14" s="93"/>
      <c r="C14" s="5"/>
      <c r="D14" s="92"/>
      <c r="E14" s="92"/>
      <c r="F14" s="5"/>
      <c r="G14" s="8"/>
      <c r="H14" s="81"/>
    </row>
    <row r="15" spans="1:8" ht="15" customHeight="1" x14ac:dyDescent="0.25">
      <c r="A15" s="22"/>
      <c r="B15" s="93"/>
      <c r="C15" s="5"/>
      <c r="D15" s="92"/>
      <c r="E15" s="92"/>
      <c r="F15" s="5"/>
      <c r="G15" s="8"/>
      <c r="H15" s="81"/>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25">
      <c r="A18" s="22"/>
      <c r="B18" s="93"/>
      <c r="C18" s="5"/>
      <c r="D18" s="92"/>
      <c r="E18" s="92"/>
      <c r="F18" s="5"/>
      <c r="G18" s="8"/>
      <c r="H18" s="81"/>
    </row>
    <row r="19" spans="1:8" ht="15" customHeight="1" x14ac:dyDescent="0.25">
      <c r="A19" s="22"/>
      <c r="B19" s="93"/>
      <c r="C19" s="5"/>
      <c r="D19" s="92"/>
      <c r="E19" s="92"/>
      <c r="F19" s="5"/>
      <c r="G19" s="8"/>
      <c r="H19" s="81"/>
    </row>
    <row r="20" spans="1:8" ht="15" customHeight="1" x14ac:dyDescent="0.25">
      <c r="A20" s="22"/>
      <c r="B20" s="93"/>
      <c r="C20" s="5"/>
      <c r="D20" s="92"/>
      <c r="E20" s="92"/>
      <c r="F20" s="5"/>
      <c r="G20" s="8"/>
      <c r="H20" s="81"/>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18">
    <mergeCell ref="A40:H40"/>
    <mergeCell ref="A41:H47"/>
    <mergeCell ref="A5:B5"/>
    <mergeCell ref="C5:D5"/>
    <mergeCell ref="E5:F5"/>
    <mergeCell ref="G5:H5"/>
    <mergeCell ref="A6:B6"/>
    <mergeCell ref="C6:D6"/>
    <mergeCell ref="E6:F6"/>
    <mergeCell ref="G6:H6"/>
    <mergeCell ref="A1:F2"/>
    <mergeCell ref="A3:B3"/>
    <mergeCell ref="E3:F3"/>
    <mergeCell ref="G3:H3"/>
    <mergeCell ref="A4:B4"/>
    <mergeCell ref="C4:D4"/>
    <mergeCell ref="E4:F4"/>
    <mergeCell ref="G4:H4"/>
  </mergeCells>
  <dataValidations count="5">
    <dataValidation type="decimal" errorStyle="warning" showInputMessage="1" showErrorMessage="1" error="Kun voksne patienter mellem 50-90 kg" sqref="B9:B38">
      <formula1>50</formula1>
      <formula2>90</formula2>
    </dataValidation>
    <dataValidation type="decimal" errorStyle="warning" allowBlank="1" showInputMessage="1" showErrorMessage="1" errorTitle="Indtast højde i cm." error="Indtast højde i cm." sqref="A9:A38">
      <formula1>40</formula1>
      <formula2>230</formula2>
    </dataValidation>
    <dataValidation type="decimal" operator="lessThanOrEqual" allowBlank="1" showErrorMessage="1" error="CTDIvol over 150 mGy kan ikke indberettes, mulig fejlindtastning eller summering?" sqref="E9:E38">
      <formula1>150</formula1>
    </dataValidation>
    <dataValidation allowBlank="1" showInputMessage="1" showErrorMessage="1" prompt="Samlet kollimering, f.eks. 64*0,5mm" sqref="G3"/>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Der skal vælges ja eller nej." prompt="Vælg ja eller nej">
          <x14:formula1>
            <xm:f>Lister!$A$1:$A$2</xm:f>
          </x14:formula1>
          <xm:sqref>C4:D4 G4:H4 G6:H6</xm:sqref>
        </x14:dataValidation>
        <x14:dataValidation type="list" errorStyle="warning" allowBlank="1" showInputMessage="1" showErrorMessage="1" error="Køn angives med m eller k.">
          <x14:formula1>
            <xm:f>Lister!$C$1:$C$2</xm:f>
          </x14:formula1>
          <xm:sqref>C9:C38</xm:sqref>
        </x14:dataValidation>
        <x14:dataValidation type="list" allowBlank="1" showInputMessage="1" showErrorMessage="1" error="Der skal vælges aksial eller spiral." prompt="Vælg aksial eller spiral">
          <x14:formula1>
            <xm:f>Lister!$B$1:$B$2</xm:f>
          </x14:formula1>
          <xm:sqref>C5:D5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B9" sqref="B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76" t="s">
        <v>37</v>
      </c>
      <c r="B1" s="77"/>
      <c r="C1" s="77"/>
      <c r="D1" s="77"/>
      <c r="E1" s="77"/>
      <c r="F1" s="77"/>
      <c r="G1" s="7"/>
      <c r="H1" s="80"/>
    </row>
    <row r="2" spans="1:8" x14ac:dyDescent="0.25">
      <c r="A2" s="78"/>
      <c r="B2" s="79"/>
      <c r="C2" s="79"/>
      <c r="D2" s="79"/>
      <c r="E2" s="79"/>
      <c r="F2" s="79"/>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25">
      <c r="A13" s="22"/>
      <c r="B13" s="93"/>
      <c r="C13" s="5"/>
      <c r="D13" s="92"/>
      <c r="E13" s="92"/>
      <c r="F13" s="5"/>
      <c r="G13" s="8"/>
      <c r="H13" s="81"/>
    </row>
    <row r="14" spans="1:8" ht="15" customHeight="1" x14ac:dyDescent="0.25">
      <c r="A14" s="22"/>
      <c r="B14" s="93"/>
      <c r="C14" s="5"/>
      <c r="D14" s="92"/>
      <c r="E14" s="92"/>
      <c r="F14" s="5"/>
      <c r="G14" s="8"/>
      <c r="H14" s="81"/>
    </row>
    <row r="15" spans="1:8" ht="15" customHeight="1" x14ac:dyDescent="0.25">
      <c r="A15" s="22"/>
      <c r="B15" s="93"/>
      <c r="C15" s="5"/>
      <c r="D15" s="92"/>
      <c r="E15" s="92"/>
      <c r="F15" s="5"/>
      <c r="G15" s="8"/>
      <c r="H15" s="81"/>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25">
      <c r="A18" s="22"/>
      <c r="B18" s="93"/>
      <c r="C18" s="5"/>
      <c r="D18" s="92"/>
      <c r="E18" s="92"/>
      <c r="F18" s="5"/>
      <c r="G18" s="8"/>
      <c r="H18" s="81"/>
    </row>
    <row r="19" spans="1:8" ht="15" customHeight="1" x14ac:dyDescent="0.25">
      <c r="A19" s="22"/>
      <c r="B19" s="93"/>
      <c r="C19" s="5"/>
      <c r="D19" s="92"/>
      <c r="E19" s="92"/>
      <c r="F19" s="5"/>
      <c r="G19" s="8"/>
      <c r="H19" s="81"/>
    </row>
    <row r="20" spans="1:8" ht="15" customHeight="1" x14ac:dyDescent="0.25">
      <c r="A20" s="22"/>
      <c r="B20" s="93"/>
      <c r="C20" s="5"/>
      <c r="D20" s="92"/>
      <c r="E20" s="92"/>
      <c r="F20" s="5"/>
      <c r="G20" s="8"/>
      <c r="H20" s="81"/>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18">
    <mergeCell ref="A40:H40"/>
    <mergeCell ref="A41:H47"/>
    <mergeCell ref="A5:B5"/>
    <mergeCell ref="C5:D5"/>
    <mergeCell ref="E5:F5"/>
    <mergeCell ref="G5:H5"/>
    <mergeCell ref="A6:B6"/>
    <mergeCell ref="C6:D6"/>
    <mergeCell ref="E6:F6"/>
    <mergeCell ref="G6:H6"/>
    <mergeCell ref="A1:F2"/>
    <mergeCell ref="A3:B3"/>
    <mergeCell ref="E3:F3"/>
    <mergeCell ref="G3:H3"/>
    <mergeCell ref="A4:B4"/>
    <mergeCell ref="C4:D4"/>
    <mergeCell ref="E4:F4"/>
    <mergeCell ref="G4:H4"/>
  </mergeCells>
  <dataValidations count="5">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 allowBlank="1" showInputMessage="1" showErrorMessage="1" prompt="Samlet kollimering, f.eks. 64*0,5mm" sqref="G3"/>
    <dataValidation type="decimal" operator="lessThanOrEqual" allowBlank="1" showErrorMessage="1" error="CTDIvol over 150 mGy kan ikke indberettes, mulig fejlindtastning eller summering?" sqref="E9:E38">
      <formula1>150</formula1>
    </dataValidation>
    <dataValidation type="decimal" errorStyle="warning" allowBlank="1" showInputMessage="1" showErrorMessage="1" errorTitle="Indtast højde i cm." error="Indtast højde i cm." sqref="A9:A38">
      <formula1>40</formula1>
      <formula2>230</formula2>
    </dataValidation>
    <dataValidation type="decimal" errorStyle="warning" showInputMessage="1" showErrorMessage="1" error="Kun voksne patienter mellem 50-90 kg" sqref="B9:B38">
      <formula1>50</formula1>
      <formula2>90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error="Der skal vælges aksial eller spiral." prompt="Vælg aksial eller spiral">
          <x14:formula1>
            <xm:f>Lister!$B$1:$B$2</xm:f>
          </x14:formula1>
          <xm:sqref>C5:D5</xm:sqref>
        </x14:dataValidation>
        <x14:dataValidation type="list" errorStyle="warning" allowBlank="1" showInputMessage="1" showErrorMessage="1" error="Køn angives med m eller k.">
          <x14:formula1>
            <xm:f>Lister!$C$1:$C$2</xm:f>
          </x14:formula1>
          <xm:sqref>C9:C38</xm:sqref>
        </x14:dataValidation>
        <x14:dataValidation type="list" errorStyle="warning" allowBlank="1" showInputMessage="1" showErrorMessage="1" error="Der skal vælges ja eller nej." prompt="Vælg ja eller nej">
          <x14:formula1>
            <xm:f>Lister!$A$1:$A$2</xm:f>
          </x14:formula1>
          <xm:sqref>C4:D4 G4:H4 G6:H6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B9" sqref="B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76" t="s">
        <v>37</v>
      </c>
      <c r="B1" s="77"/>
      <c r="C1" s="77"/>
      <c r="D1" s="77"/>
      <c r="E1" s="77"/>
      <c r="F1" s="77"/>
      <c r="G1" s="7"/>
      <c r="H1" s="80"/>
    </row>
    <row r="2" spans="1:8" x14ac:dyDescent="0.25">
      <c r="A2" s="78"/>
      <c r="B2" s="79"/>
      <c r="C2" s="79"/>
      <c r="D2" s="79"/>
      <c r="E2" s="79"/>
      <c r="F2" s="79"/>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25">
      <c r="A13" s="22"/>
      <c r="B13" s="93"/>
      <c r="C13" s="5"/>
      <c r="D13" s="92"/>
      <c r="E13" s="92"/>
      <c r="F13" s="5"/>
      <c r="G13" s="8"/>
      <c r="H13" s="81"/>
    </row>
    <row r="14" spans="1:8" ht="15" customHeight="1" x14ac:dyDescent="0.25">
      <c r="A14" s="22"/>
      <c r="B14" s="93"/>
      <c r="C14" s="5"/>
      <c r="D14" s="92"/>
      <c r="E14" s="92"/>
      <c r="F14" s="5"/>
      <c r="G14" s="8"/>
      <c r="H14" s="81"/>
    </row>
    <row r="15" spans="1:8" ht="15" customHeight="1" x14ac:dyDescent="0.25">
      <c r="A15" s="22"/>
      <c r="B15" s="93"/>
      <c r="C15" s="5"/>
      <c r="D15" s="92"/>
      <c r="E15" s="92"/>
      <c r="F15" s="5"/>
      <c r="G15" s="8"/>
      <c r="H15" s="81"/>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25">
      <c r="A18" s="22"/>
      <c r="B18" s="93"/>
      <c r="C18" s="5"/>
      <c r="D18" s="92"/>
      <c r="E18" s="92"/>
      <c r="F18" s="5"/>
      <c r="G18" s="8"/>
      <c r="H18" s="81"/>
    </row>
    <row r="19" spans="1:8" ht="15" customHeight="1" x14ac:dyDescent="0.25">
      <c r="A19" s="22"/>
      <c r="B19" s="93"/>
      <c r="C19" s="5"/>
      <c r="D19" s="92"/>
      <c r="E19" s="92"/>
      <c r="F19" s="5"/>
      <c r="G19" s="8"/>
      <c r="H19" s="81"/>
    </row>
    <row r="20" spans="1:8" ht="15" customHeight="1" x14ac:dyDescent="0.25">
      <c r="A20" s="22"/>
      <c r="B20" s="93"/>
      <c r="C20" s="5"/>
      <c r="D20" s="92"/>
      <c r="E20" s="92"/>
      <c r="F20" s="5"/>
      <c r="G20" s="8"/>
      <c r="H20" s="81"/>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18">
    <mergeCell ref="A40:H40"/>
    <mergeCell ref="A41:H47"/>
    <mergeCell ref="A5:B5"/>
    <mergeCell ref="C5:D5"/>
    <mergeCell ref="E5:F5"/>
    <mergeCell ref="G5:H5"/>
    <mergeCell ref="A6:B6"/>
    <mergeCell ref="C6:D6"/>
    <mergeCell ref="E6:F6"/>
    <mergeCell ref="G6:H6"/>
    <mergeCell ref="A1:F2"/>
    <mergeCell ref="A3:B3"/>
    <mergeCell ref="E3:F3"/>
    <mergeCell ref="G3:H3"/>
    <mergeCell ref="A4:B4"/>
    <mergeCell ref="C4:D4"/>
    <mergeCell ref="E4:F4"/>
    <mergeCell ref="G4:H4"/>
  </mergeCells>
  <dataValidations count="5">
    <dataValidation type="decimal" errorStyle="warning" showInputMessage="1" showErrorMessage="1" error="Kun voksne patienter mellem 50-90 kg" sqref="B9:B38">
      <formula1>50</formula1>
      <formula2>90</formula2>
    </dataValidation>
    <dataValidation type="decimal" errorStyle="warning" allowBlank="1" showInputMessage="1" showErrorMessage="1" errorTitle="Indtast højde i cm." error="Indtast højde i cm." sqref="A9:A38">
      <formula1>40</formula1>
      <formula2>230</formula2>
    </dataValidation>
    <dataValidation type="decimal" operator="lessThanOrEqual" allowBlank="1" showErrorMessage="1" error="CTDIvol over 150 mGy kan ikke indberettes, mulig fejlindtastning eller summering?" sqref="E9:E38">
      <formula1>150</formula1>
    </dataValidation>
    <dataValidation allowBlank="1" showInputMessage="1" showErrorMessage="1" prompt="Samlet kollimering, f.eks. 64*0,5mm" sqref="G3"/>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Der skal vælges ja eller nej." prompt="Vælg ja eller nej">
          <x14:formula1>
            <xm:f>Lister!$A$1:$A$2</xm:f>
          </x14:formula1>
          <xm:sqref>C4:D4 G4:H4 G6:H6</xm:sqref>
        </x14:dataValidation>
        <x14:dataValidation type="list" errorStyle="warning" allowBlank="1" showInputMessage="1" showErrorMessage="1" error="Køn angives med m eller k.">
          <x14:formula1>
            <xm:f>Lister!$C$1:$C$2</xm:f>
          </x14:formula1>
          <xm:sqref>C9:C38</xm:sqref>
        </x14:dataValidation>
        <x14:dataValidation type="list" allowBlank="1" showInputMessage="1" showErrorMessage="1" error="Der skal vælges aksial eller spiral." prompt="Vælg aksial eller spiral">
          <x14:formula1>
            <xm:f>Lister!$B$1:$B$2</xm:f>
          </x14:formula1>
          <xm:sqref>C5:D5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tabSelected="1" workbookViewId="0">
      <selection activeCell="B9" sqref="B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11</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3">
      <c r="A13" s="22"/>
      <c r="B13" s="93"/>
      <c r="C13" s="5"/>
      <c r="D13" s="92"/>
      <c r="E13" s="92"/>
      <c r="F13" s="5"/>
      <c r="G13" s="50" t="s">
        <v>45</v>
      </c>
      <c r="H13" s="51"/>
    </row>
    <row r="14" spans="1:8" ht="15" customHeight="1" x14ac:dyDescent="0.35">
      <c r="A14" s="22"/>
      <c r="B14" s="93"/>
      <c r="C14" s="5"/>
      <c r="D14" s="92"/>
      <c r="E14" s="92"/>
      <c r="F14" s="5"/>
      <c r="G14" s="31" t="s">
        <v>32</v>
      </c>
      <c r="H14" s="83"/>
    </row>
    <row r="15" spans="1:8" ht="15" customHeight="1" x14ac:dyDescent="0.25">
      <c r="A15" s="22"/>
      <c r="B15" s="93"/>
      <c r="C15" s="5"/>
      <c r="D15" s="92"/>
      <c r="E15" s="92"/>
      <c r="F15" s="5"/>
      <c r="G15" s="31" t="s">
        <v>28</v>
      </c>
      <c r="H15" s="83"/>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3">
      <c r="A18" s="22"/>
      <c r="B18" s="93"/>
      <c r="C18" s="5"/>
      <c r="D18" s="92"/>
      <c r="E18" s="92"/>
      <c r="F18" s="5"/>
      <c r="G18" s="50" t="s">
        <v>46</v>
      </c>
      <c r="H18" s="51"/>
    </row>
    <row r="19" spans="1:8" ht="15" customHeight="1" x14ac:dyDescent="0.35">
      <c r="A19" s="22"/>
      <c r="B19" s="93"/>
      <c r="C19" s="5"/>
      <c r="D19" s="92"/>
      <c r="E19" s="92"/>
      <c r="F19" s="5"/>
      <c r="G19" s="31" t="s">
        <v>32</v>
      </c>
      <c r="H19" s="83"/>
    </row>
    <row r="20" spans="1:8" ht="15" customHeight="1" x14ac:dyDescent="0.25">
      <c r="A20" s="22"/>
      <c r="B20" s="93"/>
      <c r="C20" s="5"/>
      <c r="D20" s="92"/>
      <c r="E20" s="92"/>
      <c r="F20" s="5"/>
      <c r="G20" s="31" t="s">
        <v>28</v>
      </c>
      <c r="H20" s="83"/>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20">
    <mergeCell ref="A40:H40"/>
    <mergeCell ref="A41:H47"/>
    <mergeCell ref="A5:B5"/>
    <mergeCell ref="C5:D5"/>
    <mergeCell ref="E5:F5"/>
    <mergeCell ref="G5:H5"/>
    <mergeCell ref="A6:B6"/>
    <mergeCell ref="C6:D6"/>
    <mergeCell ref="E6:F6"/>
    <mergeCell ref="G6:H6"/>
    <mergeCell ref="G13:H13"/>
    <mergeCell ref="G18:H18"/>
    <mergeCell ref="A1:F2"/>
    <mergeCell ref="A3:B3"/>
    <mergeCell ref="E3:F3"/>
    <mergeCell ref="G3:H3"/>
    <mergeCell ref="A4:B4"/>
    <mergeCell ref="C4:D4"/>
    <mergeCell ref="E4:F4"/>
    <mergeCell ref="G4:H4"/>
  </mergeCells>
  <dataValidations count="5">
    <dataValidation type="decimal" errorStyle="warning" showInputMessage="1" showErrorMessage="1" error="Kun voksne patienter mellem 50-90 kg" sqref="B9:B38">
      <formula1>50</formula1>
      <formula2>90</formula2>
    </dataValidation>
    <dataValidation type="decimal" errorStyle="warning" allowBlank="1" showInputMessage="1" showErrorMessage="1" errorTitle="Indtast højde i cm." error="Indtast højde i cm." sqref="A9:A38">
      <formula1>40</formula1>
      <formula2>230</formula2>
    </dataValidation>
    <dataValidation type="decimal" operator="lessThanOrEqual" allowBlank="1" showErrorMessage="1" error="CTDIvol over 150 mGy kan ikke indberettes, mulig fejlindtastning eller summering?" sqref="E9:E38">
      <formula1>150</formula1>
    </dataValidation>
    <dataValidation allowBlank="1" showInputMessage="1" showErrorMessage="1" prompt="Samlet kollimering, f.eks. 64*0,5mm" sqref="G3"/>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Der skal vælges ja eller nej." prompt="Vælg ja eller nej">
          <x14:formula1>
            <xm:f>Lister!$A$1:$A$2</xm:f>
          </x14:formula1>
          <xm:sqref>C4:D4 G4:H4 G6:H6</xm:sqref>
        </x14:dataValidation>
        <x14:dataValidation type="list" errorStyle="warning" allowBlank="1" showInputMessage="1" showErrorMessage="1" error="Køn angives med m eller k.">
          <x14:formula1>
            <xm:f>Lister!$C$1:$C$2</xm:f>
          </x14:formula1>
          <xm:sqref>C9:C38</xm:sqref>
        </x14:dataValidation>
        <x14:dataValidation type="list" allowBlank="1" showInputMessage="1" showErrorMessage="1" error="Der skal vælges aksial eller spiral." prompt="Vælg aksial eller spiral">
          <x14:formula1>
            <xm:f>Lister!$B$1:$B$2</xm:f>
          </x14:formula1>
          <xm:sqref>C5:D5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C2"/>
  <sheetViews>
    <sheetView workbookViewId="0"/>
  </sheetViews>
  <sheetFormatPr defaultRowHeight="15" x14ac:dyDescent="0.25"/>
  <sheetData>
    <row r="1" spans="1:3" x14ac:dyDescent="0.25">
      <c r="A1" t="s">
        <v>15</v>
      </c>
      <c r="B1" t="s">
        <v>21</v>
      </c>
      <c r="C1" t="s">
        <v>23</v>
      </c>
    </row>
    <row r="2" spans="1:3" x14ac:dyDescent="0.25">
      <c r="A2" t="s">
        <v>16</v>
      </c>
      <c r="B2" t="s">
        <v>22</v>
      </c>
      <c r="C2" t="s">
        <v>24</v>
      </c>
    </row>
  </sheetData>
  <phoneticPr fontId="6" type="noConversion"/>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pageSetUpPr fitToPage="1"/>
  </sheetPr>
  <dimension ref="A1:O47"/>
  <sheetViews>
    <sheetView workbookViewId="0">
      <selection activeCell="C9" sqref="C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30</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18" t="s">
        <v>18</v>
      </c>
      <c r="C8" s="18" t="s">
        <v>27</v>
      </c>
      <c r="D8" s="32" t="s">
        <v>28</v>
      </c>
      <c r="E8" s="18" t="s">
        <v>20</v>
      </c>
      <c r="F8" s="18" t="s">
        <v>6</v>
      </c>
      <c r="G8" s="13" t="s">
        <v>39</v>
      </c>
      <c r="H8" s="82"/>
    </row>
    <row r="9" spans="1:8" ht="15" customHeight="1" x14ac:dyDescent="0.35">
      <c r="A9" s="19"/>
      <c r="B9" s="20"/>
      <c r="C9" s="21"/>
      <c r="D9" s="92"/>
      <c r="E9" s="92"/>
      <c r="F9" s="5"/>
      <c r="G9" s="31" t="s">
        <v>32</v>
      </c>
      <c r="H9" s="83" t="str">
        <f>IFERROR(MEDIAN(E9:E38),"")</f>
        <v/>
      </c>
    </row>
    <row r="10" spans="1:8" ht="15" customHeight="1" x14ac:dyDescent="0.25">
      <c r="A10" s="19"/>
      <c r="B10" s="20"/>
      <c r="C10" s="21"/>
      <c r="D10" s="92"/>
      <c r="E10" s="92"/>
      <c r="F10" s="5"/>
      <c r="G10" s="31" t="s">
        <v>28</v>
      </c>
      <c r="H10" s="83" t="str">
        <f>IFERROR(MEDIAN(D9:D38),"")</f>
        <v/>
      </c>
    </row>
    <row r="11" spans="1:8" ht="15" customHeight="1" x14ac:dyDescent="0.25">
      <c r="A11" s="19"/>
      <c r="B11" s="20"/>
      <c r="C11" s="21"/>
      <c r="D11" s="92"/>
      <c r="E11" s="92"/>
      <c r="F11" s="5"/>
      <c r="G11" s="14"/>
      <c r="H11" s="84" t="str">
        <f>IFERROR(MEDIAN(D11:D40),"")</f>
        <v/>
      </c>
    </row>
    <row r="12" spans="1:8" ht="15" customHeight="1" x14ac:dyDescent="0.25">
      <c r="A12" s="19"/>
      <c r="B12" s="20"/>
      <c r="C12" s="21"/>
      <c r="D12" s="92"/>
      <c r="E12" s="92"/>
      <c r="F12" s="5"/>
      <c r="G12" s="14"/>
      <c r="H12" s="84"/>
    </row>
    <row r="13" spans="1:8" ht="15" customHeight="1" x14ac:dyDescent="0.3">
      <c r="A13" s="19"/>
      <c r="B13" s="20"/>
      <c r="C13" s="21"/>
      <c r="D13" s="92"/>
      <c r="E13" s="92"/>
      <c r="F13" s="5"/>
      <c r="G13" s="50" t="s">
        <v>45</v>
      </c>
      <c r="H13" s="51"/>
    </row>
    <row r="14" spans="1:8" ht="15" customHeight="1" x14ac:dyDescent="0.35">
      <c r="A14" s="19"/>
      <c r="B14" s="20"/>
      <c r="C14" s="21"/>
      <c r="D14" s="92"/>
      <c r="E14" s="92"/>
      <c r="F14" s="5"/>
      <c r="G14" s="31" t="s">
        <v>32</v>
      </c>
      <c r="H14" s="83">
        <v>50</v>
      </c>
    </row>
    <row r="15" spans="1:8" ht="15" customHeight="1" x14ac:dyDescent="0.25">
      <c r="A15" s="19"/>
      <c r="B15" s="20"/>
      <c r="C15" s="21"/>
      <c r="D15" s="92"/>
      <c r="E15" s="92"/>
      <c r="F15" s="5"/>
      <c r="G15" s="31" t="s">
        <v>28</v>
      </c>
      <c r="H15" s="83">
        <v>850</v>
      </c>
    </row>
    <row r="16" spans="1:8" ht="15" customHeight="1" x14ac:dyDescent="0.25">
      <c r="A16" s="19"/>
      <c r="B16" s="20"/>
      <c r="C16" s="21"/>
      <c r="D16" s="92"/>
      <c r="E16" s="92"/>
      <c r="F16" s="5"/>
      <c r="G16" s="14"/>
      <c r="H16" s="84"/>
    </row>
    <row r="17" spans="1:8" ht="15" customHeight="1" x14ac:dyDescent="0.25">
      <c r="A17" s="19"/>
      <c r="B17" s="20"/>
      <c r="C17" s="21"/>
      <c r="D17" s="92"/>
      <c r="E17" s="92"/>
      <c r="F17" s="5"/>
      <c r="G17" s="14"/>
      <c r="H17" s="84"/>
    </row>
    <row r="18" spans="1:8" ht="15" customHeight="1" x14ac:dyDescent="0.3">
      <c r="A18" s="19"/>
      <c r="B18" s="20"/>
      <c r="C18" s="21"/>
      <c r="D18" s="92"/>
      <c r="E18" s="92"/>
      <c r="F18" s="5"/>
      <c r="G18" s="50" t="s">
        <v>46</v>
      </c>
      <c r="H18" s="51"/>
    </row>
    <row r="19" spans="1:8" ht="15" customHeight="1" x14ac:dyDescent="0.35">
      <c r="A19" s="19"/>
      <c r="B19" s="20"/>
      <c r="C19" s="21"/>
      <c r="D19" s="92"/>
      <c r="E19" s="92"/>
      <c r="F19" s="5"/>
      <c r="G19" s="31" t="s">
        <v>32</v>
      </c>
      <c r="H19" s="83">
        <v>43</v>
      </c>
    </row>
    <row r="20" spans="1:8" ht="15" customHeight="1" x14ac:dyDescent="0.25">
      <c r="A20" s="19"/>
      <c r="B20" s="20"/>
      <c r="C20" s="21"/>
      <c r="D20" s="92"/>
      <c r="E20" s="92"/>
      <c r="F20" s="5"/>
      <c r="G20" s="31" t="s">
        <v>28</v>
      </c>
      <c r="H20" s="83">
        <v>715</v>
      </c>
    </row>
    <row r="21" spans="1:8" ht="15" customHeight="1" x14ac:dyDescent="0.25">
      <c r="A21" s="19"/>
      <c r="B21" s="20"/>
      <c r="C21" s="21"/>
      <c r="D21" s="92"/>
      <c r="E21" s="92"/>
      <c r="F21" s="5"/>
      <c r="G21" s="14"/>
      <c r="H21" s="84"/>
    </row>
    <row r="22" spans="1:8" ht="15" customHeight="1" x14ac:dyDescent="0.25">
      <c r="A22" s="19"/>
      <c r="B22" s="20"/>
      <c r="C22" s="21"/>
      <c r="D22" s="92"/>
      <c r="E22" s="92"/>
      <c r="F22" s="5"/>
      <c r="G22" s="8"/>
      <c r="H22" s="81"/>
    </row>
    <row r="23" spans="1:8" ht="15" customHeight="1" x14ac:dyDescent="0.25">
      <c r="A23" s="19"/>
      <c r="B23" s="20"/>
      <c r="C23" s="21"/>
      <c r="D23" s="92"/>
      <c r="E23" s="92"/>
      <c r="F23" s="5"/>
      <c r="G23" s="8"/>
      <c r="H23" s="81"/>
    </row>
    <row r="24" spans="1:8" ht="15" customHeight="1" x14ac:dyDescent="0.25">
      <c r="A24" s="19"/>
      <c r="B24" s="20"/>
      <c r="C24" s="21"/>
      <c r="D24" s="92"/>
      <c r="E24" s="92"/>
      <c r="F24" s="5"/>
      <c r="G24" s="8"/>
      <c r="H24" s="81"/>
    </row>
    <row r="25" spans="1:8" ht="15" customHeight="1" x14ac:dyDescent="0.25">
      <c r="A25" s="19"/>
      <c r="B25" s="20"/>
      <c r="C25" s="21"/>
      <c r="D25" s="92"/>
      <c r="E25" s="92"/>
      <c r="F25" s="5"/>
      <c r="G25" s="8"/>
      <c r="H25" s="81"/>
    </row>
    <row r="26" spans="1:8" ht="15" customHeight="1" x14ac:dyDescent="0.25">
      <c r="A26" s="19"/>
      <c r="B26" s="20"/>
      <c r="C26" s="21"/>
      <c r="D26" s="92"/>
      <c r="E26" s="92"/>
      <c r="F26" s="5"/>
      <c r="G26" s="8"/>
      <c r="H26" s="81"/>
    </row>
    <row r="27" spans="1:8" ht="15" customHeight="1" x14ac:dyDescent="0.25">
      <c r="A27" s="19"/>
      <c r="B27" s="20"/>
      <c r="C27" s="21"/>
      <c r="D27" s="92"/>
      <c r="E27" s="92"/>
      <c r="F27" s="5"/>
      <c r="G27" s="8"/>
      <c r="H27" s="81"/>
    </row>
    <row r="28" spans="1:8" ht="15" customHeight="1" x14ac:dyDescent="0.25">
      <c r="A28" s="19"/>
      <c r="B28" s="20"/>
      <c r="C28" s="21"/>
      <c r="D28" s="92"/>
      <c r="E28" s="92"/>
      <c r="F28" s="5"/>
      <c r="G28" s="8"/>
      <c r="H28" s="81"/>
    </row>
    <row r="29" spans="1:8" ht="15" customHeight="1" x14ac:dyDescent="0.25">
      <c r="A29" s="19"/>
      <c r="B29" s="20"/>
      <c r="C29" s="21"/>
      <c r="D29" s="92"/>
      <c r="E29" s="92"/>
      <c r="F29" s="5"/>
      <c r="G29" s="8"/>
      <c r="H29" s="81"/>
    </row>
    <row r="30" spans="1:8" ht="15" customHeight="1" x14ac:dyDescent="0.25">
      <c r="A30" s="19"/>
      <c r="B30" s="20"/>
      <c r="C30" s="21"/>
      <c r="D30" s="92"/>
      <c r="E30" s="92"/>
      <c r="F30" s="5"/>
      <c r="G30" s="8"/>
      <c r="H30" s="81"/>
    </row>
    <row r="31" spans="1:8" ht="15" customHeight="1" x14ac:dyDescent="0.25">
      <c r="A31" s="19"/>
      <c r="B31" s="20"/>
      <c r="C31" s="21"/>
      <c r="D31" s="92"/>
      <c r="E31" s="92"/>
      <c r="F31" s="6"/>
      <c r="G31" s="8"/>
      <c r="H31" s="81"/>
    </row>
    <row r="32" spans="1:8" ht="15" customHeight="1" x14ac:dyDescent="0.25">
      <c r="A32" s="19"/>
      <c r="B32" s="20"/>
      <c r="C32" s="21"/>
      <c r="D32" s="92"/>
      <c r="E32" s="92"/>
      <c r="F32" s="5"/>
      <c r="G32" s="8"/>
      <c r="H32" s="81"/>
    </row>
    <row r="33" spans="1:15" ht="15" customHeight="1" x14ac:dyDescent="0.25">
      <c r="A33" s="19"/>
      <c r="B33" s="20"/>
      <c r="C33" s="21"/>
      <c r="D33" s="92"/>
      <c r="E33" s="92"/>
      <c r="F33" s="5"/>
      <c r="G33" s="8"/>
      <c r="H33" s="81"/>
    </row>
    <row r="34" spans="1:15" ht="15" customHeight="1" x14ac:dyDescent="0.25">
      <c r="A34" s="19"/>
      <c r="B34" s="20"/>
      <c r="C34" s="21"/>
      <c r="D34" s="92"/>
      <c r="E34" s="92"/>
      <c r="F34" s="5"/>
      <c r="G34" s="8"/>
      <c r="H34" s="81"/>
    </row>
    <row r="35" spans="1:15" ht="15" customHeight="1" x14ac:dyDescent="0.25">
      <c r="A35" s="19"/>
      <c r="B35" s="20"/>
      <c r="C35" s="21"/>
      <c r="D35" s="92"/>
      <c r="E35" s="92"/>
      <c r="F35" s="5"/>
      <c r="G35" s="8"/>
      <c r="H35" s="81"/>
      <c r="O35" s="12"/>
    </row>
    <row r="36" spans="1:15" ht="15" customHeight="1" x14ac:dyDescent="0.25">
      <c r="A36" s="19"/>
      <c r="B36" s="20"/>
      <c r="C36" s="21"/>
      <c r="D36" s="92"/>
      <c r="E36" s="92"/>
      <c r="F36" s="5"/>
      <c r="G36" s="8"/>
      <c r="H36" s="81"/>
    </row>
    <row r="37" spans="1:15" ht="15" customHeight="1" x14ac:dyDescent="0.25">
      <c r="A37" s="19"/>
      <c r="B37" s="20"/>
      <c r="C37" s="21"/>
      <c r="D37" s="92"/>
      <c r="E37" s="92"/>
      <c r="F37" s="5"/>
      <c r="G37" s="8"/>
      <c r="H37" s="81"/>
    </row>
    <row r="38" spans="1:15" ht="15" customHeight="1" x14ac:dyDescent="0.25">
      <c r="A38" s="19"/>
      <c r="B38" s="20"/>
      <c r="C38" s="21"/>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20">
    <mergeCell ref="A41:H47"/>
    <mergeCell ref="E6:F6"/>
    <mergeCell ref="A5:B5"/>
    <mergeCell ref="A6:B6"/>
    <mergeCell ref="G3:H3"/>
    <mergeCell ref="G4:H4"/>
    <mergeCell ref="G5:H5"/>
    <mergeCell ref="G6:H6"/>
    <mergeCell ref="A40:H40"/>
    <mergeCell ref="C4:D4"/>
    <mergeCell ref="C5:D5"/>
    <mergeCell ref="C6:D6"/>
    <mergeCell ref="E3:F3"/>
    <mergeCell ref="E4:F4"/>
    <mergeCell ref="E5:F5"/>
    <mergeCell ref="A1:F2"/>
    <mergeCell ref="A3:B3"/>
    <mergeCell ref="A4:B4"/>
    <mergeCell ref="G13:H13"/>
    <mergeCell ref="G18:H18"/>
  </mergeCells>
  <phoneticPr fontId="6" type="noConversion"/>
  <dataValidations count="4">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 allowBlank="1" showInputMessage="1" showErrorMessage="1" prompt="Samlet kollimering, f.eks. 64*0,5mm" sqref="G3"/>
    <dataValidation type="decimal" showInputMessage="1" showErrorMessage="1" error="Kun patienter mellem 50-90 kg." sqref="B9:B38">
      <formula1>50</formula1>
      <formula2>90</formula2>
    </dataValidation>
    <dataValidation type="decimal" operator="lessThanOrEqual" allowBlank="1" showErrorMessage="1" error="CTDIvol over 150 mGy kan ikke indberettes, mulig fejlindtastning eller summering?" sqref="E9:E38">
      <formula1>150</formula1>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error="Der skal vælges aksial eller spiral." prompt="Vælg aksial eller spiral">
          <x14:formula1>
            <xm:f>Lister!$B$1:$B$2</xm:f>
          </x14:formula1>
          <xm:sqref>C5:D5</xm:sqref>
        </x14:dataValidation>
        <x14:dataValidation type="list" errorStyle="warning" allowBlank="1" showInputMessage="1" showErrorMessage="1" error="Køn angives med m eller k.">
          <x14:formula1>
            <xm:f>Lister!$C$1:$C$2</xm:f>
          </x14:formula1>
          <xm:sqref>C9:C38</xm:sqref>
        </x14:dataValidation>
        <x14:dataValidation type="list" errorStyle="warning" allowBlank="1" showInputMessage="1" showErrorMessage="1" error="Der skal vælges ja eller nej." prompt="Vælg ja eller nej">
          <x14:formula1>
            <xm:f>Lister!$A$1:$A$2</xm:f>
          </x14:formula1>
          <xm:sqref>G4:H4 G6:H6 C4:D4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C9" sqref="C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10</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3">
      <c r="A13" s="22"/>
      <c r="B13" s="93"/>
      <c r="C13" s="5"/>
      <c r="D13" s="92"/>
      <c r="E13" s="92"/>
      <c r="F13" s="5"/>
      <c r="G13" s="50" t="s">
        <v>45</v>
      </c>
      <c r="H13" s="51"/>
    </row>
    <row r="14" spans="1:8" ht="15" customHeight="1" x14ac:dyDescent="0.35">
      <c r="A14" s="22"/>
      <c r="B14" s="93"/>
      <c r="C14" s="5"/>
      <c r="D14" s="92"/>
      <c r="E14" s="92"/>
      <c r="F14" s="5"/>
      <c r="G14" s="31" t="s">
        <v>32</v>
      </c>
      <c r="H14" s="83">
        <v>11</v>
      </c>
    </row>
    <row r="15" spans="1:8" ht="15" customHeight="1" x14ac:dyDescent="0.25">
      <c r="A15" s="22"/>
      <c r="B15" s="93"/>
      <c r="C15" s="5"/>
      <c r="D15" s="92"/>
      <c r="E15" s="92"/>
      <c r="F15" s="5"/>
      <c r="G15" s="31" t="s">
        <v>28</v>
      </c>
      <c r="H15" s="83">
        <v>680</v>
      </c>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3">
      <c r="A18" s="22"/>
      <c r="B18" s="93"/>
      <c r="C18" s="5"/>
      <c r="D18" s="92"/>
      <c r="E18" s="92"/>
      <c r="F18" s="5"/>
      <c r="G18" s="50" t="s">
        <v>46</v>
      </c>
      <c r="H18" s="51"/>
    </row>
    <row r="19" spans="1:8" ht="15" customHeight="1" x14ac:dyDescent="0.35">
      <c r="A19" s="22"/>
      <c r="B19" s="93"/>
      <c r="C19" s="5"/>
      <c r="D19" s="92"/>
      <c r="E19" s="92"/>
      <c r="F19" s="5"/>
      <c r="G19" s="31" t="s">
        <v>32</v>
      </c>
      <c r="H19" s="83">
        <v>7</v>
      </c>
    </row>
    <row r="20" spans="1:8" ht="15" customHeight="1" x14ac:dyDescent="0.25">
      <c r="A20" s="22"/>
      <c r="B20" s="93"/>
      <c r="C20" s="5"/>
      <c r="D20" s="92"/>
      <c r="E20" s="92"/>
      <c r="F20" s="5"/>
      <c r="G20" s="31" t="s">
        <v>28</v>
      </c>
      <c r="H20" s="83">
        <v>370</v>
      </c>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20">
    <mergeCell ref="A40:H40"/>
    <mergeCell ref="A41:H47"/>
    <mergeCell ref="A5:B5"/>
    <mergeCell ref="C5:D5"/>
    <mergeCell ref="E5:F5"/>
    <mergeCell ref="G5:H5"/>
    <mergeCell ref="A6:B6"/>
    <mergeCell ref="C6:D6"/>
    <mergeCell ref="E6:F6"/>
    <mergeCell ref="G6:H6"/>
    <mergeCell ref="G13:H13"/>
    <mergeCell ref="G18:H18"/>
    <mergeCell ref="A1:F2"/>
    <mergeCell ref="A3:B3"/>
    <mergeCell ref="E3:F3"/>
    <mergeCell ref="G3:H3"/>
    <mergeCell ref="A4:B4"/>
    <mergeCell ref="C4:D4"/>
    <mergeCell ref="E4:F4"/>
    <mergeCell ref="G4:H4"/>
  </mergeCells>
  <dataValidations count="5">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 allowBlank="1" showInputMessage="1" showErrorMessage="1" prompt="Samlet kollimering, f.eks. 64*0,5mm" sqref="G3"/>
    <dataValidation type="decimal" operator="lessThanOrEqual" allowBlank="1" showErrorMessage="1" error="CTDIvol over 150 mGy kan ikke indberettes, mulig fejlindtastning eller summering?" sqref="E9:E38">
      <formula1>150</formula1>
    </dataValidation>
    <dataValidation type="decimal" errorStyle="warning" allowBlank="1" showInputMessage="1" showErrorMessage="1" errorTitle="Indtast højde i cm." error="Indtast højde i cm." sqref="A9:A38">
      <formula1>40</formula1>
      <formula2>230</formula2>
    </dataValidation>
    <dataValidation type="decimal" errorStyle="warning" showInputMessage="1" showErrorMessage="1" error="Kun voksne patienter mellem 50-90 kg" sqref="B9:B38">
      <formula1>50</formula1>
      <formula2>90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error="Der skal vælges aksial eller spiral." prompt="Vælg aksial eller spiral">
          <x14:formula1>
            <xm:f>Lister!$B$1:$B$2</xm:f>
          </x14:formula1>
          <xm:sqref>C5:D5</xm:sqref>
        </x14:dataValidation>
        <x14:dataValidation type="list" errorStyle="warning" allowBlank="1" showInputMessage="1" showErrorMessage="1" error="Køn angives med m eller k.">
          <x14:formula1>
            <xm:f>Lister!$C$1:$C$2</xm:f>
          </x14:formula1>
          <xm:sqref>C9:C38</xm:sqref>
        </x14:dataValidation>
        <x14:dataValidation type="list" errorStyle="warning" allowBlank="1" showInputMessage="1" showErrorMessage="1" error="Der skal vælges ja eller nej." prompt="Vælg ja eller nej">
          <x14:formula1>
            <xm:f>Lister!$A$1:$A$2</xm:f>
          </x14:formula1>
          <xm:sqref>C4:D4 G4:H4 G6:H6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C9" sqref="C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29</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3">
      <c r="A13" s="22"/>
      <c r="B13" s="93"/>
      <c r="C13" s="5"/>
      <c r="D13" s="92"/>
      <c r="E13" s="92"/>
      <c r="F13" s="5"/>
      <c r="G13" s="50" t="s">
        <v>45</v>
      </c>
      <c r="H13" s="51"/>
    </row>
    <row r="14" spans="1:8" ht="15" customHeight="1" x14ac:dyDescent="0.35">
      <c r="A14" s="22"/>
      <c r="B14" s="93"/>
      <c r="C14" s="5"/>
      <c r="D14" s="92"/>
      <c r="E14" s="92"/>
      <c r="F14" s="5"/>
      <c r="G14" s="31" t="s">
        <v>32</v>
      </c>
      <c r="H14" s="83">
        <v>10</v>
      </c>
    </row>
    <row r="15" spans="1:8" ht="15" customHeight="1" x14ac:dyDescent="0.25">
      <c r="A15" s="22"/>
      <c r="B15" s="93"/>
      <c r="C15" s="5"/>
      <c r="D15" s="92"/>
      <c r="E15" s="92"/>
      <c r="F15" s="5"/>
      <c r="G15" s="31" t="s">
        <v>28</v>
      </c>
      <c r="H15" s="83">
        <v>425</v>
      </c>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3">
      <c r="A18" s="22"/>
      <c r="B18" s="93"/>
      <c r="C18" s="5"/>
      <c r="D18" s="92"/>
      <c r="E18" s="92"/>
      <c r="F18" s="5"/>
      <c r="G18" s="50" t="s">
        <v>46</v>
      </c>
      <c r="H18" s="51"/>
    </row>
    <row r="19" spans="1:8" ht="15" customHeight="1" x14ac:dyDescent="0.35">
      <c r="A19" s="22"/>
      <c r="B19" s="93"/>
      <c r="C19" s="5"/>
      <c r="D19" s="92"/>
      <c r="E19" s="92"/>
      <c r="F19" s="5"/>
      <c r="G19" s="31" t="s">
        <v>32</v>
      </c>
      <c r="H19" s="83">
        <v>7</v>
      </c>
    </row>
    <row r="20" spans="1:8" ht="15" customHeight="1" x14ac:dyDescent="0.25">
      <c r="A20" s="22"/>
      <c r="B20" s="93"/>
      <c r="C20" s="5"/>
      <c r="D20" s="92"/>
      <c r="E20" s="92"/>
      <c r="F20" s="5"/>
      <c r="G20" s="31" t="s">
        <v>28</v>
      </c>
      <c r="H20" s="83">
        <v>325</v>
      </c>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20">
    <mergeCell ref="A40:H40"/>
    <mergeCell ref="A41:H47"/>
    <mergeCell ref="A5:B5"/>
    <mergeCell ref="C5:D5"/>
    <mergeCell ref="E5:F5"/>
    <mergeCell ref="G5:H5"/>
    <mergeCell ref="A6:B6"/>
    <mergeCell ref="C6:D6"/>
    <mergeCell ref="E6:F6"/>
    <mergeCell ref="G6:H6"/>
    <mergeCell ref="G13:H13"/>
    <mergeCell ref="G18:H18"/>
    <mergeCell ref="A1:F2"/>
    <mergeCell ref="A3:B3"/>
    <mergeCell ref="E3:F3"/>
    <mergeCell ref="G3:H3"/>
    <mergeCell ref="A4:B4"/>
    <mergeCell ref="C4:D4"/>
    <mergeCell ref="E4:F4"/>
    <mergeCell ref="G4:H4"/>
  </mergeCells>
  <dataValidations count="5">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 allowBlank="1" showInputMessage="1" showErrorMessage="1" prompt="Samlet kollimering, f.eks. 64*0,5mm" sqref="G3"/>
    <dataValidation type="decimal" operator="lessThanOrEqual" allowBlank="1" showErrorMessage="1" error="CTDIvol over 150 mGy kan ikke indberettes, mulig fejlindtastning eller summering?" sqref="E9:E38">
      <formula1>150</formula1>
    </dataValidation>
    <dataValidation type="decimal" errorStyle="warning" allowBlank="1" showInputMessage="1" showErrorMessage="1" errorTitle="Indtast højde i cm." error="Indtast højde i cm." sqref="A9:A38">
      <formula1>40</formula1>
      <formula2>230</formula2>
    </dataValidation>
    <dataValidation type="decimal" errorStyle="warning" showInputMessage="1" showErrorMessage="1" error="Kun voksne patienter mellem 50-90 kg" sqref="B9:B38">
      <formula1>50</formula1>
      <formula2>90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error="Der skal vælges aksial eller spiral." prompt="Vælg aksial eller spiral">
          <x14:formula1>
            <xm:f>Lister!$B$1:$B$2</xm:f>
          </x14:formula1>
          <xm:sqref>C5:D5</xm:sqref>
        </x14:dataValidation>
        <x14:dataValidation type="list" errorStyle="warning" allowBlank="1" showInputMessage="1" showErrorMessage="1" error="Køn angives med m eller k.">
          <x14:formula1>
            <xm:f>Lister!$C$1:$C$2</xm:f>
          </x14:formula1>
          <xm:sqref>C9:C38</xm:sqref>
        </x14:dataValidation>
        <x14:dataValidation type="list" errorStyle="warning" allowBlank="1" showInputMessage="1" showErrorMessage="1" error="Der skal vælges ja eller nej." prompt="Vælg ja eller nej">
          <x14:formula1>
            <xm:f>Lister!$A$1:$A$2</xm:f>
          </x14:formula1>
          <xm:sqref>C4:D4 G4:H4 G6:H6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C9" sqref="C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12</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3">
      <c r="A13" s="22"/>
      <c r="B13" s="93"/>
      <c r="C13" s="5"/>
      <c r="D13" s="92"/>
      <c r="E13" s="92"/>
      <c r="F13" s="5"/>
      <c r="G13" s="50" t="s">
        <v>45</v>
      </c>
      <c r="H13" s="51"/>
    </row>
    <row r="14" spans="1:8" ht="15" customHeight="1" x14ac:dyDescent="0.35">
      <c r="A14" s="22"/>
      <c r="B14" s="93"/>
      <c r="C14" s="5"/>
      <c r="D14" s="92"/>
      <c r="E14" s="92"/>
      <c r="F14" s="5"/>
      <c r="G14" s="31" t="s">
        <v>32</v>
      </c>
      <c r="H14" s="83">
        <v>11</v>
      </c>
    </row>
    <row r="15" spans="1:8" ht="15" customHeight="1" x14ac:dyDescent="0.25">
      <c r="A15" s="22"/>
      <c r="B15" s="93"/>
      <c r="C15" s="5"/>
      <c r="D15" s="92"/>
      <c r="E15" s="92"/>
      <c r="F15" s="5"/>
      <c r="G15" s="31" t="s">
        <v>28</v>
      </c>
      <c r="H15" s="83">
        <v>545</v>
      </c>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3">
      <c r="A18" s="22"/>
      <c r="B18" s="93"/>
      <c r="C18" s="5"/>
      <c r="D18" s="92"/>
      <c r="E18" s="92"/>
      <c r="F18" s="5"/>
      <c r="G18" s="50" t="s">
        <v>46</v>
      </c>
      <c r="H18" s="51"/>
    </row>
    <row r="19" spans="1:8" ht="15" customHeight="1" x14ac:dyDescent="0.35">
      <c r="A19" s="22"/>
      <c r="B19" s="93"/>
      <c r="C19" s="5"/>
      <c r="D19" s="92"/>
      <c r="E19" s="92"/>
      <c r="F19" s="5"/>
      <c r="G19" s="31" t="s">
        <v>32</v>
      </c>
      <c r="H19" s="83">
        <v>9</v>
      </c>
    </row>
    <row r="20" spans="1:8" ht="15" customHeight="1" x14ac:dyDescent="0.25">
      <c r="A20" s="22"/>
      <c r="B20" s="93"/>
      <c r="C20" s="5"/>
      <c r="D20" s="92"/>
      <c r="E20" s="92"/>
      <c r="F20" s="5"/>
      <c r="G20" s="31" t="s">
        <v>28</v>
      </c>
      <c r="H20" s="83">
        <v>425</v>
      </c>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20">
    <mergeCell ref="A40:H40"/>
    <mergeCell ref="A41:H47"/>
    <mergeCell ref="A5:B5"/>
    <mergeCell ref="C5:D5"/>
    <mergeCell ref="E5:F5"/>
    <mergeCell ref="G5:H5"/>
    <mergeCell ref="A6:B6"/>
    <mergeCell ref="C6:D6"/>
    <mergeCell ref="E6:F6"/>
    <mergeCell ref="G6:H6"/>
    <mergeCell ref="G13:H13"/>
    <mergeCell ref="G18:H18"/>
    <mergeCell ref="A1:F2"/>
    <mergeCell ref="A3:B3"/>
    <mergeCell ref="E3:F3"/>
    <mergeCell ref="G3:H3"/>
    <mergeCell ref="A4:B4"/>
    <mergeCell ref="C4:D4"/>
    <mergeCell ref="E4:F4"/>
    <mergeCell ref="G4:H4"/>
  </mergeCells>
  <dataValidations count="5">
    <dataValidation type="decimal" errorStyle="warning" showInputMessage="1" showErrorMessage="1" error="Kun voksne patienter mellem 50-90 kg" sqref="B9:B38">
      <formula1>50</formula1>
      <formula2>90</formula2>
    </dataValidation>
    <dataValidation type="decimal" errorStyle="warning" allowBlank="1" showInputMessage="1" showErrorMessage="1" errorTitle="Indtast højde i cm." error="Indtast højde i cm." sqref="A9:A38">
      <formula1>40</formula1>
      <formula2>230</formula2>
    </dataValidation>
    <dataValidation type="decimal" operator="lessThanOrEqual" allowBlank="1" showErrorMessage="1" error="CTDIvol over 150 mGy kan ikke indberettes, mulig fejlindtastning eller summering?" sqref="E9:E38">
      <formula1>150</formula1>
    </dataValidation>
    <dataValidation allowBlank="1" showInputMessage="1" showErrorMessage="1" prompt="Samlet kollimering, f.eks. 64*0,5mm" sqref="G3"/>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Der skal vælges ja eller nej." prompt="Vælg ja eller nej">
          <x14:formula1>
            <xm:f>Lister!$A$1:$A$2</xm:f>
          </x14:formula1>
          <xm:sqref>C4:D4 G4:H4 G6:H6</xm:sqref>
        </x14:dataValidation>
        <x14:dataValidation type="list" errorStyle="warning" allowBlank="1" showInputMessage="1" showErrorMessage="1" error="Køn angives med m eller k.">
          <x14:formula1>
            <xm:f>Lister!$C$1:$C$2</xm:f>
          </x14:formula1>
          <xm:sqref>C9:C38</xm:sqref>
        </x14:dataValidation>
        <x14:dataValidation type="list" allowBlank="1" showInputMessage="1" showErrorMessage="1" error="Der skal vælges aksial eller spiral." prompt="Vælg aksial eller spiral">
          <x14:formula1>
            <xm:f>Lister!$B$1:$B$2</xm:f>
          </x14:formula1>
          <xm:sqref>C5:D5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B9" sqref="B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31</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3">
      <c r="A13" s="22"/>
      <c r="B13" s="93"/>
      <c r="C13" s="5"/>
      <c r="D13" s="92"/>
      <c r="E13" s="92"/>
      <c r="F13" s="5"/>
      <c r="G13" s="50" t="s">
        <v>45</v>
      </c>
      <c r="H13" s="51"/>
    </row>
    <row r="14" spans="1:8" ht="15" customHeight="1" x14ac:dyDescent="0.35">
      <c r="A14" s="22"/>
      <c r="B14" s="93"/>
      <c r="C14" s="5"/>
      <c r="D14" s="92"/>
      <c r="E14" s="92"/>
      <c r="F14" s="5"/>
      <c r="G14" s="31" t="s">
        <v>32</v>
      </c>
      <c r="H14" s="83">
        <v>6</v>
      </c>
    </row>
    <row r="15" spans="1:8" ht="15" customHeight="1" x14ac:dyDescent="0.25">
      <c r="A15" s="22"/>
      <c r="B15" s="93"/>
      <c r="C15" s="5"/>
      <c r="D15" s="92"/>
      <c r="E15" s="92"/>
      <c r="F15" s="5"/>
      <c r="G15" s="31" t="s">
        <v>28</v>
      </c>
      <c r="H15" s="83">
        <v>500</v>
      </c>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3">
      <c r="A18" s="22"/>
      <c r="B18" s="93"/>
      <c r="C18" s="5"/>
      <c r="D18" s="92"/>
      <c r="E18" s="92"/>
      <c r="F18" s="5"/>
      <c r="G18" s="50" t="s">
        <v>46</v>
      </c>
      <c r="H18" s="51"/>
    </row>
    <row r="19" spans="1:8" ht="15" customHeight="1" x14ac:dyDescent="0.35">
      <c r="A19" s="22"/>
      <c r="B19" s="93"/>
      <c r="C19" s="5"/>
      <c r="D19" s="92"/>
      <c r="E19" s="92"/>
      <c r="F19" s="5"/>
      <c r="G19" s="31" t="s">
        <v>32</v>
      </c>
      <c r="H19" s="83">
        <v>4</v>
      </c>
    </row>
    <row r="20" spans="1:8" ht="15" customHeight="1" x14ac:dyDescent="0.25">
      <c r="A20" s="22"/>
      <c r="B20" s="93"/>
      <c r="C20" s="5"/>
      <c r="D20" s="92"/>
      <c r="E20" s="92"/>
      <c r="F20" s="5"/>
      <c r="G20" s="31" t="s">
        <v>28</v>
      </c>
      <c r="H20" s="83">
        <v>415</v>
      </c>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20">
    <mergeCell ref="A40:H40"/>
    <mergeCell ref="A41:H47"/>
    <mergeCell ref="A5:B5"/>
    <mergeCell ref="C5:D5"/>
    <mergeCell ref="E5:F5"/>
    <mergeCell ref="G5:H5"/>
    <mergeCell ref="A6:B6"/>
    <mergeCell ref="C6:D6"/>
    <mergeCell ref="E6:F6"/>
    <mergeCell ref="G6:H6"/>
    <mergeCell ref="G13:H13"/>
    <mergeCell ref="G18:H18"/>
    <mergeCell ref="A1:F2"/>
    <mergeCell ref="A3:B3"/>
    <mergeCell ref="E3:F3"/>
    <mergeCell ref="G3:H3"/>
    <mergeCell ref="A4:B4"/>
    <mergeCell ref="C4:D4"/>
    <mergeCell ref="E4:F4"/>
    <mergeCell ref="G4:H4"/>
  </mergeCells>
  <dataValidations count="5">
    <dataValidation type="decimal" errorStyle="warning" showInputMessage="1" showErrorMessage="1" error="Kun voksne patienter mellem 50-90 kg" sqref="B9:B38">
      <formula1>50</formula1>
      <formula2>90</formula2>
    </dataValidation>
    <dataValidation type="decimal" errorStyle="warning" allowBlank="1" showInputMessage="1" showErrorMessage="1" errorTitle="Indtast højde i cm." error="Indtast højde i cm." sqref="A9:A38">
      <formula1>40</formula1>
      <formula2>230</formula2>
    </dataValidation>
    <dataValidation type="decimal" operator="lessThanOrEqual" allowBlank="1" showErrorMessage="1" error="CTDIvol over 150 mGy kan ikke indberettes, mulig fejlindtastning eller summering?" sqref="E9:E38">
      <formula1>150</formula1>
    </dataValidation>
    <dataValidation allowBlank="1" showInputMessage="1" showErrorMessage="1" prompt="Samlet kollimering, f.eks. 64*0,5mm" sqref="G3"/>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Der skal vælges ja eller nej." prompt="Vælg ja eller nej">
          <x14:formula1>
            <xm:f>Lister!$A$1:$A$2</xm:f>
          </x14:formula1>
          <xm:sqref>C4:D4 G4:H4 G6:H6</xm:sqref>
        </x14:dataValidation>
        <x14:dataValidation type="list" errorStyle="warning" allowBlank="1" showInputMessage="1" showErrorMessage="1" error="Køn angives med m eller k.">
          <x14:formula1>
            <xm:f>Lister!$C$1:$C$2</xm:f>
          </x14:formula1>
          <xm:sqref>C9:C38</xm:sqref>
        </x14:dataValidation>
        <x14:dataValidation type="list" allowBlank="1" showInputMessage="1" showErrorMessage="1" error="Der skal vælges aksial eller spiral." prompt="Vælg aksial eller spiral">
          <x14:formula1>
            <xm:f>Lister!$B$1:$B$2</xm:f>
          </x14:formula1>
          <xm:sqref>C5:D5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workbookViewId="0">
      <selection activeCell="B9" sqref="B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13</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3" t="s">
        <v>18</v>
      </c>
      <c r="C8" s="23" t="s">
        <v>27</v>
      </c>
      <c r="D8" s="32" t="s">
        <v>28</v>
      </c>
      <c r="E8" s="23" t="s">
        <v>20</v>
      </c>
      <c r="F8" s="23"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3">
      <c r="A13" s="22"/>
      <c r="B13" s="93"/>
      <c r="C13" s="5"/>
      <c r="D13" s="92"/>
      <c r="E13" s="92"/>
      <c r="F13" s="5"/>
      <c r="G13" s="50" t="s">
        <v>45</v>
      </c>
      <c r="H13" s="51"/>
    </row>
    <row r="14" spans="1:8" ht="15" customHeight="1" x14ac:dyDescent="0.35">
      <c r="A14" s="22"/>
      <c r="B14" s="93"/>
      <c r="C14" s="5"/>
      <c r="D14" s="92"/>
      <c r="E14" s="92"/>
      <c r="F14" s="5"/>
      <c r="G14" s="31" t="s">
        <v>32</v>
      </c>
      <c r="H14" s="83">
        <v>12</v>
      </c>
    </row>
    <row r="15" spans="1:8" ht="15" customHeight="1" x14ac:dyDescent="0.25">
      <c r="A15" s="22"/>
      <c r="B15" s="93"/>
      <c r="C15" s="5"/>
      <c r="D15" s="92"/>
      <c r="E15" s="92"/>
      <c r="F15" s="5"/>
      <c r="G15" s="31" t="s">
        <v>28</v>
      </c>
      <c r="H15" s="83">
        <v>865</v>
      </c>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3">
      <c r="A18" s="22"/>
      <c r="B18" s="93"/>
      <c r="C18" s="5"/>
      <c r="D18" s="92"/>
      <c r="E18" s="92"/>
      <c r="F18" s="5"/>
      <c r="G18" s="50" t="s">
        <v>46</v>
      </c>
      <c r="H18" s="51"/>
    </row>
    <row r="19" spans="1:8" ht="15" customHeight="1" x14ac:dyDescent="0.35">
      <c r="A19" s="22"/>
      <c r="B19" s="93"/>
      <c r="C19" s="5"/>
      <c r="D19" s="92"/>
      <c r="E19" s="92"/>
      <c r="F19" s="5"/>
      <c r="G19" s="31" t="s">
        <v>32</v>
      </c>
      <c r="H19" s="83">
        <v>10</v>
      </c>
    </row>
    <row r="20" spans="1:8" ht="15" customHeight="1" x14ac:dyDescent="0.25">
      <c r="A20" s="22"/>
      <c r="B20" s="93"/>
      <c r="C20" s="5"/>
      <c r="D20" s="92"/>
      <c r="E20" s="92"/>
      <c r="F20" s="5"/>
      <c r="G20" s="31" t="s">
        <v>28</v>
      </c>
      <c r="H20" s="83">
        <v>680</v>
      </c>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6"/>
      <c r="G31" s="8"/>
      <c r="H31" s="81"/>
    </row>
    <row r="32" spans="1:8" ht="15" customHeight="1" x14ac:dyDescent="0.25">
      <c r="A32" s="22"/>
      <c r="B32" s="93"/>
      <c r="C32" s="5"/>
      <c r="D32" s="92"/>
      <c r="E32" s="92"/>
      <c r="F32" s="5"/>
      <c r="G32" s="8"/>
      <c r="H32" s="81"/>
    </row>
    <row r="33" spans="1:15" ht="15" customHeight="1" x14ac:dyDescent="0.25">
      <c r="A33" s="22"/>
      <c r="B33" s="93"/>
      <c r="C33" s="5"/>
      <c r="D33" s="92"/>
      <c r="E33" s="92"/>
      <c r="F33" s="5"/>
      <c r="G33" s="8"/>
      <c r="H33" s="81"/>
    </row>
    <row r="34" spans="1:15" ht="15" customHeight="1" x14ac:dyDescent="0.25">
      <c r="A34" s="22"/>
      <c r="B34" s="93"/>
      <c r="C34" s="5"/>
      <c r="D34" s="92"/>
      <c r="E34" s="92"/>
      <c r="F34" s="5"/>
      <c r="G34" s="8"/>
      <c r="H34" s="81"/>
    </row>
    <row r="35" spans="1:15" ht="15" customHeight="1" x14ac:dyDescent="0.25">
      <c r="A35" s="22"/>
      <c r="B35" s="93"/>
      <c r="C35" s="5"/>
      <c r="D35" s="92"/>
      <c r="E35" s="92"/>
      <c r="F35" s="5"/>
      <c r="G35" s="8"/>
      <c r="H35" s="81"/>
      <c r="O35" s="12"/>
    </row>
    <row r="36" spans="1:15" ht="15" customHeight="1" x14ac:dyDescent="0.25">
      <c r="A36" s="22"/>
      <c r="B36" s="93"/>
      <c r="C36" s="5"/>
      <c r="D36" s="92"/>
      <c r="E36" s="92"/>
      <c r="F36" s="5"/>
      <c r="G36" s="8"/>
      <c r="H36" s="81"/>
    </row>
    <row r="37" spans="1:15" ht="15" customHeight="1" x14ac:dyDescent="0.25">
      <c r="A37" s="22"/>
      <c r="B37" s="93"/>
      <c r="C37" s="5"/>
      <c r="D37" s="92"/>
      <c r="E37" s="92"/>
      <c r="F37" s="5"/>
      <c r="G37" s="8"/>
      <c r="H37" s="81"/>
    </row>
    <row r="38" spans="1:15" ht="15" customHeight="1" x14ac:dyDescent="0.25">
      <c r="A38" s="22"/>
      <c r="B38" s="93"/>
      <c r="C38" s="5"/>
      <c r="D38" s="92"/>
      <c r="E38" s="92"/>
      <c r="F38" s="5"/>
      <c r="G38" s="8"/>
      <c r="H38" s="81"/>
    </row>
    <row r="39" spans="1:15" x14ac:dyDescent="0.25">
      <c r="A39" s="11"/>
      <c r="B39" s="8"/>
      <c r="C39" s="8"/>
      <c r="D39" s="8"/>
      <c r="E39" s="8"/>
      <c r="F39" s="8"/>
      <c r="G39" s="8"/>
      <c r="H39" s="81"/>
    </row>
    <row r="40" spans="1:15" x14ac:dyDescent="0.25">
      <c r="A40" s="40" t="s">
        <v>6</v>
      </c>
      <c r="B40" s="63"/>
      <c r="C40" s="63"/>
      <c r="D40" s="63"/>
      <c r="E40" s="63"/>
      <c r="F40" s="63"/>
      <c r="G40" s="63"/>
      <c r="H40" s="41"/>
    </row>
    <row r="41" spans="1:15" x14ac:dyDescent="0.25">
      <c r="A41" s="52"/>
      <c r="B41" s="53"/>
      <c r="C41" s="53"/>
      <c r="D41" s="53"/>
      <c r="E41" s="53"/>
      <c r="F41" s="53"/>
      <c r="G41" s="53"/>
      <c r="H41" s="54"/>
    </row>
    <row r="42" spans="1:15" x14ac:dyDescent="0.25">
      <c r="A42" s="52"/>
      <c r="B42" s="53"/>
      <c r="C42" s="53"/>
      <c r="D42" s="53"/>
      <c r="E42" s="53"/>
      <c r="F42" s="53"/>
      <c r="G42" s="53"/>
      <c r="H42" s="54"/>
    </row>
    <row r="43" spans="1:15" x14ac:dyDescent="0.25">
      <c r="A43" s="52"/>
      <c r="B43" s="53"/>
      <c r="C43" s="53"/>
      <c r="D43" s="53"/>
      <c r="E43" s="53"/>
      <c r="F43" s="53"/>
      <c r="G43" s="53"/>
      <c r="H43" s="54"/>
    </row>
    <row r="44" spans="1:15" x14ac:dyDescent="0.25">
      <c r="A44" s="52"/>
      <c r="B44" s="53"/>
      <c r="C44" s="53"/>
      <c r="D44" s="53"/>
      <c r="E44" s="53"/>
      <c r="F44" s="53"/>
      <c r="G44" s="53"/>
      <c r="H44" s="54"/>
    </row>
    <row r="45" spans="1:15" x14ac:dyDescent="0.25">
      <c r="A45" s="52"/>
      <c r="B45" s="53"/>
      <c r="C45" s="53"/>
      <c r="D45" s="53"/>
      <c r="E45" s="53"/>
      <c r="F45" s="53"/>
      <c r="G45" s="53"/>
      <c r="H45" s="54"/>
    </row>
    <row r="46" spans="1:15" x14ac:dyDescent="0.25">
      <c r="A46" s="52"/>
      <c r="B46" s="53"/>
      <c r="C46" s="53"/>
      <c r="D46" s="53"/>
      <c r="E46" s="53"/>
      <c r="F46" s="53"/>
      <c r="G46" s="53"/>
      <c r="H46" s="54"/>
    </row>
    <row r="47" spans="1:15" ht="15.75" thickBot="1" x14ac:dyDescent="0.3">
      <c r="A47" s="55"/>
      <c r="B47" s="56"/>
      <c r="C47" s="56"/>
      <c r="D47" s="56"/>
      <c r="E47" s="56"/>
      <c r="F47" s="56"/>
      <c r="G47" s="56"/>
      <c r="H47" s="57"/>
    </row>
  </sheetData>
  <dataConsolidate/>
  <mergeCells count="20">
    <mergeCell ref="A40:H40"/>
    <mergeCell ref="A41:H47"/>
    <mergeCell ref="A5:B5"/>
    <mergeCell ref="C5:D5"/>
    <mergeCell ref="E5:F5"/>
    <mergeCell ref="G5:H5"/>
    <mergeCell ref="A6:B6"/>
    <mergeCell ref="C6:D6"/>
    <mergeCell ref="E6:F6"/>
    <mergeCell ref="G6:H6"/>
    <mergeCell ref="G13:H13"/>
    <mergeCell ref="G18:H18"/>
    <mergeCell ref="A1:F2"/>
    <mergeCell ref="A3:B3"/>
    <mergeCell ref="E3:F3"/>
    <mergeCell ref="G3:H3"/>
    <mergeCell ref="A4:B4"/>
    <mergeCell ref="C4:D4"/>
    <mergeCell ref="E4:F4"/>
    <mergeCell ref="G4:H4"/>
  </mergeCells>
  <dataValidations count="5">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 allowBlank="1" showInputMessage="1" showErrorMessage="1" prompt="Samlet kollimering, f.eks. 64*0,5mm" sqref="G3"/>
    <dataValidation type="decimal" operator="lessThanOrEqual" allowBlank="1" showErrorMessage="1" error="CTDIvol over 150 mGy kan ikke indberettes, mulig fejlindtastning eller summering?" sqref="E9:E38">
      <formula1>150</formula1>
    </dataValidation>
    <dataValidation type="decimal" errorStyle="warning" allowBlank="1" showInputMessage="1" showErrorMessage="1" errorTitle="Indtast højde i cm." error="Indtast højde i cm." sqref="A9:A38">
      <formula1>40</formula1>
      <formula2>230</formula2>
    </dataValidation>
    <dataValidation type="decimal" errorStyle="warning" showInputMessage="1" showErrorMessage="1" error="Kun voksne patienter mellem 50-90 kg" sqref="B9:B38">
      <formula1>50</formula1>
      <formula2>90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error="Der skal vælges aksial eller spiral." prompt="Vælg aksial eller spiral">
          <x14:formula1>
            <xm:f>Lister!$B$1:$B$2</xm:f>
          </x14:formula1>
          <xm:sqref>C5:D5</xm:sqref>
        </x14:dataValidation>
        <x14:dataValidation type="list" errorStyle="warning" allowBlank="1" showInputMessage="1" showErrorMessage="1" error="Køn angives med m eller k.">
          <x14:formula1>
            <xm:f>Lister!$C$1:$C$2</xm:f>
          </x14:formula1>
          <xm:sqref>C9:C38</xm:sqref>
        </x14:dataValidation>
        <x14:dataValidation type="list" errorStyle="warning" allowBlank="1" showInputMessage="1" showErrorMessage="1" error="Der skal vælges ja eller nej." prompt="Vælg ja eller nej">
          <x14:formula1>
            <xm:f>Lister!$A$1:$A$2</xm:f>
          </x14:formula1>
          <xm:sqref>C4:D4 G4:H4 G6:H6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77"/>
  <sheetViews>
    <sheetView workbookViewId="0">
      <selection activeCell="C9" sqref="C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13.7109375" style="1" customWidth="1"/>
    <col min="7" max="7" width="22.85546875" style="1" customWidth="1"/>
    <col min="8" max="8" width="21.5703125" style="1" customWidth="1"/>
    <col min="9" max="9" width="18.28515625" style="85" customWidth="1"/>
    <col min="10" max="10" width="9.140625" style="1"/>
    <col min="11" max="14" width="9.140625" style="1" hidden="1" customWidth="1"/>
    <col min="15" max="16384" width="9.140625" style="1"/>
  </cols>
  <sheetData>
    <row r="1" spans="1:14" ht="15" customHeight="1" x14ac:dyDescent="0.25">
      <c r="A1" s="42" t="s">
        <v>47</v>
      </c>
      <c r="B1" s="69"/>
      <c r="C1" s="69"/>
      <c r="D1" s="69"/>
      <c r="E1" s="69"/>
      <c r="F1" s="69"/>
      <c r="G1" s="69"/>
      <c r="H1" s="69"/>
      <c r="I1" s="70"/>
    </row>
    <row r="2" spans="1:14" ht="15" customHeight="1" x14ac:dyDescent="0.25">
      <c r="A2" s="71"/>
      <c r="B2" s="72"/>
      <c r="C2" s="72"/>
      <c r="D2" s="72"/>
      <c r="E2" s="72"/>
      <c r="F2" s="72"/>
      <c r="G2" s="72"/>
      <c r="H2" s="72"/>
      <c r="I2" s="73"/>
    </row>
    <row r="3" spans="1:14" ht="15" customHeight="1" x14ac:dyDescent="0.25">
      <c r="A3" s="74" t="s">
        <v>25</v>
      </c>
      <c r="B3" s="75"/>
      <c r="C3" s="25"/>
      <c r="D3" s="25"/>
      <c r="E3" s="58" t="s">
        <v>26</v>
      </c>
      <c r="F3" s="58"/>
      <c r="G3" s="58"/>
      <c r="H3" s="61"/>
      <c r="I3" s="62"/>
    </row>
    <row r="4" spans="1:14" x14ac:dyDescent="0.25">
      <c r="A4" s="48" t="s">
        <v>35</v>
      </c>
      <c r="B4" s="49"/>
      <c r="C4" s="64"/>
      <c r="D4" s="64"/>
      <c r="E4" s="58" t="s">
        <v>4</v>
      </c>
      <c r="F4" s="58"/>
      <c r="G4" s="58"/>
      <c r="H4" s="61"/>
      <c r="I4" s="62"/>
    </row>
    <row r="5" spans="1:14" x14ac:dyDescent="0.25">
      <c r="A5" s="59" t="s">
        <v>2</v>
      </c>
      <c r="B5" s="60"/>
      <c r="C5" s="65"/>
      <c r="D5" s="65"/>
      <c r="E5" s="58" t="s">
        <v>9</v>
      </c>
      <c r="F5" s="58"/>
      <c r="G5" s="58"/>
      <c r="H5" s="61"/>
      <c r="I5" s="62"/>
    </row>
    <row r="6" spans="1:14" x14ac:dyDescent="0.25">
      <c r="A6" s="59" t="s">
        <v>3</v>
      </c>
      <c r="B6" s="60"/>
      <c r="C6" s="65"/>
      <c r="D6" s="65"/>
      <c r="E6" s="58" t="s">
        <v>5</v>
      </c>
      <c r="F6" s="58"/>
      <c r="G6" s="58"/>
      <c r="H6" s="61"/>
      <c r="I6" s="62"/>
    </row>
    <row r="7" spans="1:14" x14ac:dyDescent="0.25">
      <c r="A7" s="11"/>
      <c r="B7" s="8"/>
      <c r="C7" s="8"/>
      <c r="D7" s="8"/>
      <c r="E7" s="8"/>
      <c r="F7" s="8"/>
      <c r="G7" s="8"/>
      <c r="H7" s="8"/>
      <c r="I7" s="81"/>
      <c r="K7" s="66" t="s">
        <v>28</v>
      </c>
      <c r="L7" s="66"/>
      <c r="M7" s="66" t="s">
        <v>44</v>
      </c>
      <c r="N7" s="66"/>
    </row>
    <row r="8" spans="1:14" ht="18" customHeight="1" x14ac:dyDescent="0.35">
      <c r="A8" s="10" t="s">
        <v>17</v>
      </c>
      <c r="B8" s="23" t="s">
        <v>18</v>
      </c>
      <c r="C8" s="23" t="s">
        <v>27</v>
      </c>
      <c r="D8" s="29" t="s">
        <v>28</v>
      </c>
      <c r="E8" s="23" t="s">
        <v>20</v>
      </c>
      <c r="F8" s="24" t="s">
        <v>36</v>
      </c>
      <c r="G8" s="23" t="s">
        <v>6</v>
      </c>
      <c r="H8" s="13" t="s">
        <v>39</v>
      </c>
      <c r="I8" s="82"/>
      <c r="K8" s="1" t="s">
        <v>42</v>
      </c>
      <c r="L8" s="1" t="s">
        <v>43</v>
      </c>
      <c r="M8" s="1" t="s">
        <v>42</v>
      </c>
      <c r="N8" s="1" t="s">
        <v>43</v>
      </c>
    </row>
    <row r="9" spans="1:14" ht="15" customHeight="1" x14ac:dyDescent="0.25">
      <c r="A9" s="19"/>
      <c r="B9" s="28"/>
      <c r="C9" s="5"/>
      <c r="D9" s="21"/>
      <c r="E9" s="21"/>
      <c r="F9" s="21"/>
      <c r="G9" s="5"/>
      <c r="H9" s="67" t="s">
        <v>42</v>
      </c>
      <c r="I9" s="68"/>
      <c r="K9" s="1" t="str">
        <f>IF(AND($F9="Hoved",ISNUMBER($D9)),$D9,"")</f>
        <v/>
      </c>
      <c r="L9" s="1" t="str">
        <f>IF(AND($F9="Krop",ISNUMBER($D9)),$D9,"")</f>
        <v/>
      </c>
      <c r="M9" s="1" t="str">
        <f>IF(AND($F9="Hoved",ISNUMBER($E9)),$E9,"")</f>
        <v/>
      </c>
      <c r="N9" s="1" t="str">
        <f>IF(AND($F9="Krop",ISNUMBER($E9)),$E9,"")</f>
        <v/>
      </c>
    </row>
    <row r="10" spans="1:14" ht="15" customHeight="1" x14ac:dyDescent="0.35">
      <c r="A10" s="19"/>
      <c r="B10" s="28"/>
      <c r="C10" s="5"/>
      <c r="D10" s="21"/>
      <c r="E10" s="21"/>
      <c r="F10" s="21"/>
      <c r="G10" s="5"/>
      <c r="H10" s="31" t="s">
        <v>32</v>
      </c>
      <c r="I10" s="83" t="str">
        <f>IFERROR(MEDIAN($M$9:$M$68),"")</f>
        <v/>
      </c>
      <c r="K10" s="1" t="str">
        <f t="shared" ref="K10:K68" si="0">IF(AND($F10="Hoved",ISNUMBER($D10)),$D10,"")</f>
        <v/>
      </c>
      <c r="L10" s="1" t="str">
        <f t="shared" ref="L10:L68" si="1">IF(AND($F10="Krop",ISNUMBER($D10)),$D10,"")</f>
        <v/>
      </c>
      <c r="M10" s="1" t="str">
        <f t="shared" ref="M10:M68" si="2">IF(AND($F10="Hoved",ISNUMBER($E10)),$E10,"")</f>
        <v/>
      </c>
      <c r="N10" s="1" t="str">
        <f t="shared" ref="N10:N68" si="3">IF(AND($F10="Krop",ISNUMBER($E10)),$E10,"")</f>
        <v/>
      </c>
    </row>
    <row r="11" spans="1:14" ht="15" customHeight="1" x14ac:dyDescent="0.25">
      <c r="A11" s="19"/>
      <c r="B11" s="28"/>
      <c r="C11" s="5"/>
      <c r="D11" s="21"/>
      <c r="E11" s="21"/>
      <c r="F11" s="21"/>
      <c r="G11" s="5"/>
      <c r="H11" s="31" t="s">
        <v>28</v>
      </c>
      <c r="I11" s="83" t="str">
        <f>IFERROR(MEDIAN($K$9:$K$68),"")</f>
        <v/>
      </c>
      <c r="K11" s="1" t="str">
        <f t="shared" si="0"/>
        <v/>
      </c>
      <c r="L11" s="1" t="str">
        <f t="shared" si="1"/>
        <v/>
      </c>
      <c r="M11" s="1" t="str">
        <f t="shared" si="2"/>
        <v/>
      </c>
      <c r="N11" s="1" t="str">
        <f t="shared" si="3"/>
        <v/>
      </c>
    </row>
    <row r="12" spans="1:14" ht="15" customHeight="1" x14ac:dyDescent="0.25">
      <c r="A12" s="19"/>
      <c r="B12" s="28"/>
      <c r="C12" s="5"/>
      <c r="D12" s="21"/>
      <c r="E12" s="21"/>
      <c r="F12" s="21"/>
      <c r="G12" s="5"/>
      <c r="H12" s="67" t="s">
        <v>43</v>
      </c>
      <c r="I12" s="68"/>
      <c r="K12" s="1" t="str">
        <f t="shared" si="0"/>
        <v/>
      </c>
      <c r="L12" s="1" t="str">
        <f t="shared" si="1"/>
        <v/>
      </c>
      <c r="M12" s="1" t="str">
        <f t="shared" si="2"/>
        <v/>
      </c>
      <c r="N12" s="1" t="str">
        <f t="shared" si="3"/>
        <v/>
      </c>
    </row>
    <row r="13" spans="1:14" ht="15" customHeight="1" x14ac:dyDescent="0.35">
      <c r="A13" s="19"/>
      <c r="B13" s="28"/>
      <c r="C13" s="5"/>
      <c r="D13" s="21"/>
      <c r="E13" s="21"/>
      <c r="F13" s="21"/>
      <c r="G13" s="5"/>
      <c r="H13" s="31" t="s">
        <v>32</v>
      </c>
      <c r="I13" s="83" t="str">
        <f>IFERROR(MEDIAN($N$9:$N$68),"")</f>
        <v/>
      </c>
      <c r="K13" s="1" t="str">
        <f t="shared" si="0"/>
        <v/>
      </c>
      <c r="L13" s="1" t="str">
        <f t="shared" si="1"/>
        <v/>
      </c>
      <c r="M13" s="1" t="str">
        <f t="shared" si="2"/>
        <v/>
      </c>
      <c r="N13" s="1" t="str">
        <f t="shared" si="3"/>
        <v/>
      </c>
    </row>
    <row r="14" spans="1:14" ht="15" customHeight="1" x14ac:dyDescent="0.25">
      <c r="A14" s="19"/>
      <c r="B14" s="28"/>
      <c r="C14" s="5"/>
      <c r="D14" s="21"/>
      <c r="E14" s="21"/>
      <c r="F14" s="21"/>
      <c r="G14" s="5"/>
      <c r="H14" s="31" t="s">
        <v>28</v>
      </c>
      <c r="I14" s="83" t="str">
        <f>IFERROR(MEDIAN($L$9:$L$68),"")</f>
        <v/>
      </c>
      <c r="K14" s="1" t="str">
        <f t="shared" si="0"/>
        <v/>
      </c>
      <c r="L14" s="1" t="str">
        <f t="shared" si="1"/>
        <v/>
      </c>
      <c r="M14" s="1" t="str">
        <f t="shared" si="2"/>
        <v/>
      </c>
      <c r="N14" s="1" t="str">
        <f t="shared" si="3"/>
        <v/>
      </c>
    </row>
    <row r="15" spans="1:14" ht="15" customHeight="1" x14ac:dyDescent="0.25">
      <c r="A15" s="19"/>
      <c r="B15" s="28"/>
      <c r="C15" s="5"/>
      <c r="D15" s="21"/>
      <c r="E15" s="21"/>
      <c r="F15" s="21"/>
      <c r="G15" s="5"/>
      <c r="H15" s="8"/>
      <c r="I15" s="81"/>
      <c r="K15" s="1" t="str">
        <f t="shared" si="0"/>
        <v/>
      </c>
      <c r="L15" s="1" t="str">
        <f t="shared" si="1"/>
        <v/>
      </c>
      <c r="M15" s="1" t="str">
        <f t="shared" si="2"/>
        <v/>
      </c>
      <c r="N15" s="1" t="str">
        <f t="shared" si="3"/>
        <v/>
      </c>
    </row>
    <row r="16" spans="1:14" ht="15" customHeight="1" x14ac:dyDescent="0.25">
      <c r="A16" s="19"/>
      <c r="B16" s="28"/>
      <c r="C16" s="5"/>
      <c r="D16" s="21"/>
      <c r="E16" s="21"/>
      <c r="F16" s="21"/>
      <c r="G16" s="5"/>
      <c r="H16" s="8"/>
      <c r="I16" s="81"/>
      <c r="K16" s="1" t="str">
        <f t="shared" si="0"/>
        <v/>
      </c>
      <c r="L16" s="1" t="str">
        <f t="shared" si="1"/>
        <v/>
      </c>
      <c r="M16" s="1" t="str">
        <f t="shared" si="2"/>
        <v/>
      </c>
      <c r="N16" s="1" t="str">
        <f t="shared" si="3"/>
        <v/>
      </c>
    </row>
    <row r="17" spans="1:14" ht="15" customHeight="1" x14ac:dyDescent="0.25">
      <c r="A17" s="19"/>
      <c r="B17" s="28"/>
      <c r="C17" s="5"/>
      <c r="D17" s="21"/>
      <c r="E17" s="21"/>
      <c r="F17" s="21"/>
      <c r="G17" s="5"/>
      <c r="H17" s="67" t="s">
        <v>48</v>
      </c>
      <c r="I17" s="68"/>
      <c r="K17" s="1" t="str">
        <f t="shared" si="0"/>
        <v/>
      </c>
      <c r="L17" s="1" t="str">
        <f t="shared" si="1"/>
        <v/>
      </c>
      <c r="M17" s="1" t="str">
        <f t="shared" si="2"/>
        <v/>
      </c>
      <c r="N17" s="1" t="str">
        <f t="shared" si="3"/>
        <v/>
      </c>
    </row>
    <row r="18" spans="1:14" ht="15" customHeight="1" x14ac:dyDescent="0.25">
      <c r="A18" s="19"/>
      <c r="B18" s="28"/>
      <c r="C18" s="5"/>
      <c r="D18" s="21"/>
      <c r="E18" s="21"/>
      <c r="F18" s="21"/>
      <c r="G18" s="5"/>
      <c r="H18" s="67" t="s">
        <v>42</v>
      </c>
      <c r="I18" s="68"/>
      <c r="K18" s="1" t="str">
        <f t="shared" si="0"/>
        <v/>
      </c>
      <c r="L18" s="1" t="str">
        <f t="shared" si="1"/>
        <v/>
      </c>
      <c r="M18" s="1" t="str">
        <f t="shared" si="2"/>
        <v/>
      </c>
      <c r="N18" s="1" t="str">
        <f t="shared" si="3"/>
        <v/>
      </c>
    </row>
    <row r="19" spans="1:14" ht="15" customHeight="1" x14ac:dyDescent="0.35">
      <c r="A19" s="19"/>
      <c r="B19" s="28"/>
      <c r="C19" s="5"/>
      <c r="D19" s="21"/>
      <c r="E19" s="21"/>
      <c r="F19" s="21"/>
      <c r="G19" s="5"/>
      <c r="H19" s="31" t="s">
        <v>32</v>
      </c>
      <c r="I19" s="83">
        <v>58</v>
      </c>
      <c r="K19" s="1" t="str">
        <f t="shared" si="0"/>
        <v/>
      </c>
      <c r="L19" s="1" t="str">
        <f t="shared" si="1"/>
        <v/>
      </c>
      <c r="M19" s="1" t="str">
        <f t="shared" si="2"/>
        <v/>
      </c>
      <c r="N19" s="1" t="str">
        <f t="shared" si="3"/>
        <v/>
      </c>
    </row>
    <row r="20" spans="1:14" ht="15" customHeight="1" x14ac:dyDescent="0.25">
      <c r="A20" s="19"/>
      <c r="B20" s="28"/>
      <c r="C20" s="5"/>
      <c r="D20" s="21"/>
      <c r="E20" s="21"/>
      <c r="F20" s="21"/>
      <c r="G20" s="5"/>
      <c r="H20" s="31" t="s">
        <v>28</v>
      </c>
      <c r="I20" s="83">
        <v>1685</v>
      </c>
      <c r="K20" s="1" t="str">
        <f t="shared" si="0"/>
        <v/>
      </c>
      <c r="L20" s="1" t="str">
        <f t="shared" si="1"/>
        <v/>
      </c>
      <c r="M20" s="1" t="str">
        <f t="shared" si="2"/>
        <v/>
      </c>
      <c r="N20" s="1" t="str">
        <f t="shared" si="3"/>
        <v/>
      </c>
    </row>
    <row r="21" spans="1:14" ht="15" customHeight="1" x14ac:dyDescent="0.25">
      <c r="A21" s="19"/>
      <c r="B21" s="28"/>
      <c r="C21" s="5"/>
      <c r="D21" s="21"/>
      <c r="E21" s="21"/>
      <c r="F21" s="21"/>
      <c r="G21" s="5"/>
      <c r="H21" s="67" t="s">
        <v>43</v>
      </c>
      <c r="I21" s="68"/>
      <c r="K21" s="1" t="str">
        <f t="shared" si="0"/>
        <v/>
      </c>
      <c r="L21" s="1" t="str">
        <f t="shared" si="1"/>
        <v/>
      </c>
      <c r="M21" s="1" t="str">
        <f t="shared" si="2"/>
        <v/>
      </c>
      <c r="N21" s="1" t="str">
        <f t="shared" si="3"/>
        <v/>
      </c>
    </row>
    <row r="22" spans="1:14" ht="15" customHeight="1" x14ac:dyDescent="0.35">
      <c r="A22" s="19"/>
      <c r="B22" s="28"/>
      <c r="C22" s="5"/>
      <c r="D22" s="21"/>
      <c r="E22" s="21"/>
      <c r="F22" s="21"/>
      <c r="G22" s="5"/>
      <c r="H22" s="31" t="s">
        <v>32</v>
      </c>
      <c r="I22" s="83">
        <v>16</v>
      </c>
      <c r="K22" s="1" t="str">
        <f t="shared" si="0"/>
        <v/>
      </c>
      <c r="L22" s="1" t="str">
        <f t="shared" si="1"/>
        <v/>
      </c>
      <c r="M22" s="1" t="str">
        <f t="shared" si="2"/>
        <v/>
      </c>
      <c r="N22" s="1" t="str">
        <f t="shared" si="3"/>
        <v/>
      </c>
    </row>
    <row r="23" spans="1:14" ht="15" customHeight="1" x14ac:dyDescent="0.25">
      <c r="A23" s="19"/>
      <c r="B23" s="28"/>
      <c r="C23" s="5"/>
      <c r="D23" s="21"/>
      <c r="E23" s="21"/>
      <c r="F23" s="21"/>
      <c r="G23" s="5"/>
      <c r="H23" s="31" t="s">
        <v>28</v>
      </c>
      <c r="I23" s="83">
        <v>1095</v>
      </c>
      <c r="K23" s="1" t="str">
        <f t="shared" si="0"/>
        <v/>
      </c>
      <c r="L23" s="1" t="str">
        <f t="shared" si="1"/>
        <v/>
      </c>
      <c r="M23" s="1" t="str">
        <f t="shared" si="2"/>
        <v/>
      </c>
      <c r="N23" s="1" t="str">
        <f t="shared" si="3"/>
        <v/>
      </c>
    </row>
    <row r="24" spans="1:14" ht="15" customHeight="1" x14ac:dyDescent="0.25">
      <c r="A24" s="19"/>
      <c r="B24" s="28"/>
      <c r="C24" s="5"/>
      <c r="D24" s="21"/>
      <c r="E24" s="21"/>
      <c r="F24" s="21"/>
      <c r="G24" s="5"/>
      <c r="H24" s="8"/>
      <c r="I24" s="81"/>
      <c r="K24" s="1" t="str">
        <f t="shared" si="0"/>
        <v/>
      </c>
      <c r="L24" s="1" t="str">
        <f t="shared" si="1"/>
        <v/>
      </c>
      <c r="M24" s="1" t="str">
        <f t="shared" si="2"/>
        <v/>
      </c>
      <c r="N24" s="1" t="str">
        <f t="shared" si="3"/>
        <v/>
      </c>
    </row>
    <row r="25" spans="1:14" ht="15" customHeight="1" x14ac:dyDescent="0.25">
      <c r="A25" s="19"/>
      <c r="B25" s="28"/>
      <c r="C25" s="5"/>
      <c r="D25" s="21"/>
      <c r="E25" s="21"/>
      <c r="F25" s="21"/>
      <c r="G25" s="5"/>
      <c r="H25" s="8"/>
      <c r="I25" s="81"/>
      <c r="K25" s="1" t="str">
        <f t="shared" si="0"/>
        <v/>
      </c>
      <c r="L25" s="1" t="str">
        <f t="shared" si="1"/>
        <v/>
      </c>
      <c r="M25" s="1" t="str">
        <f t="shared" si="2"/>
        <v/>
      </c>
      <c r="N25" s="1" t="str">
        <f t="shared" si="3"/>
        <v/>
      </c>
    </row>
    <row r="26" spans="1:14" ht="15" customHeight="1" x14ac:dyDescent="0.25">
      <c r="A26" s="19"/>
      <c r="B26" s="28"/>
      <c r="C26" s="5"/>
      <c r="D26" s="21"/>
      <c r="E26" s="21"/>
      <c r="F26" s="21"/>
      <c r="G26" s="5"/>
      <c r="H26" s="8"/>
      <c r="I26" s="81"/>
      <c r="K26" s="1" t="str">
        <f t="shared" si="0"/>
        <v/>
      </c>
      <c r="L26" s="1" t="str">
        <f t="shared" si="1"/>
        <v/>
      </c>
      <c r="M26" s="1" t="str">
        <f t="shared" si="2"/>
        <v/>
      </c>
      <c r="N26" s="1" t="str">
        <f t="shared" si="3"/>
        <v/>
      </c>
    </row>
    <row r="27" spans="1:14" ht="15" customHeight="1" x14ac:dyDescent="0.25">
      <c r="A27" s="19"/>
      <c r="B27" s="28"/>
      <c r="C27" s="5"/>
      <c r="D27" s="21"/>
      <c r="E27" s="21"/>
      <c r="F27" s="21"/>
      <c r="G27" s="5"/>
      <c r="H27" s="8"/>
      <c r="I27" s="81"/>
      <c r="K27" s="1" t="str">
        <f t="shared" si="0"/>
        <v/>
      </c>
      <c r="L27" s="1" t="str">
        <f t="shared" si="1"/>
        <v/>
      </c>
      <c r="M27" s="1" t="str">
        <f t="shared" si="2"/>
        <v/>
      </c>
      <c r="N27" s="1" t="str">
        <f t="shared" si="3"/>
        <v/>
      </c>
    </row>
    <row r="28" spans="1:14" ht="15" customHeight="1" x14ac:dyDescent="0.25">
      <c r="A28" s="19"/>
      <c r="B28" s="28"/>
      <c r="C28" s="5"/>
      <c r="D28" s="21"/>
      <c r="E28" s="21"/>
      <c r="F28" s="21"/>
      <c r="G28" s="5"/>
      <c r="H28" s="8"/>
      <c r="I28" s="81"/>
      <c r="K28" s="1" t="str">
        <f t="shared" si="0"/>
        <v/>
      </c>
      <c r="L28" s="1" t="str">
        <f t="shared" si="1"/>
        <v/>
      </c>
      <c r="M28" s="1" t="str">
        <f t="shared" si="2"/>
        <v/>
      </c>
      <c r="N28" s="1" t="str">
        <f t="shared" si="3"/>
        <v/>
      </c>
    </row>
    <row r="29" spans="1:14" ht="15" customHeight="1" x14ac:dyDescent="0.25">
      <c r="A29" s="19"/>
      <c r="B29" s="28"/>
      <c r="C29" s="5"/>
      <c r="D29" s="21"/>
      <c r="E29" s="21"/>
      <c r="F29" s="21"/>
      <c r="G29" s="5"/>
      <c r="H29" s="8"/>
      <c r="I29" s="81"/>
      <c r="K29" s="1" t="str">
        <f t="shared" si="0"/>
        <v/>
      </c>
      <c r="L29" s="1" t="str">
        <f t="shared" si="1"/>
        <v/>
      </c>
      <c r="M29" s="1" t="str">
        <f t="shared" si="2"/>
        <v/>
      </c>
      <c r="N29" s="1" t="str">
        <f t="shared" si="3"/>
        <v/>
      </c>
    </row>
    <row r="30" spans="1:14" ht="15" customHeight="1" x14ac:dyDescent="0.25">
      <c r="A30" s="19"/>
      <c r="B30" s="28"/>
      <c r="C30" s="5"/>
      <c r="D30" s="21"/>
      <c r="E30" s="21"/>
      <c r="F30" s="21"/>
      <c r="G30" s="5"/>
      <c r="H30" s="8"/>
      <c r="I30" s="81"/>
      <c r="K30" s="1" t="str">
        <f t="shared" si="0"/>
        <v/>
      </c>
      <c r="L30" s="1" t="str">
        <f t="shared" si="1"/>
        <v/>
      </c>
      <c r="M30" s="1" t="str">
        <f t="shared" si="2"/>
        <v/>
      </c>
      <c r="N30" s="1" t="str">
        <f t="shared" si="3"/>
        <v/>
      </c>
    </row>
    <row r="31" spans="1:14" ht="15" customHeight="1" x14ac:dyDescent="0.25">
      <c r="A31" s="19"/>
      <c r="B31" s="28"/>
      <c r="C31" s="5"/>
      <c r="D31" s="21"/>
      <c r="E31" s="21"/>
      <c r="F31" s="21"/>
      <c r="G31" s="5"/>
      <c r="H31" s="8"/>
      <c r="I31" s="81"/>
      <c r="K31" s="1" t="str">
        <f t="shared" si="0"/>
        <v/>
      </c>
      <c r="L31" s="1" t="str">
        <f t="shared" si="1"/>
        <v/>
      </c>
      <c r="M31" s="1" t="str">
        <f t="shared" si="2"/>
        <v/>
      </c>
      <c r="N31" s="1" t="str">
        <f t="shared" si="3"/>
        <v/>
      </c>
    </row>
    <row r="32" spans="1:14" ht="15" customHeight="1" x14ac:dyDescent="0.25">
      <c r="A32" s="19"/>
      <c r="B32" s="28"/>
      <c r="C32" s="5"/>
      <c r="D32" s="21"/>
      <c r="E32" s="21"/>
      <c r="F32" s="21"/>
      <c r="G32" s="5"/>
      <c r="H32" s="8"/>
      <c r="I32" s="81"/>
      <c r="K32" s="1" t="str">
        <f t="shared" si="0"/>
        <v/>
      </c>
      <c r="L32" s="1" t="str">
        <f t="shared" si="1"/>
        <v/>
      </c>
      <c r="M32" s="1" t="str">
        <f t="shared" si="2"/>
        <v/>
      </c>
      <c r="N32" s="1" t="str">
        <f t="shared" si="3"/>
        <v/>
      </c>
    </row>
    <row r="33" spans="1:14" ht="15" customHeight="1" x14ac:dyDescent="0.25">
      <c r="A33" s="19"/>
      <c r="B33" s="28"/>
      <c r="C33" s="5"/>
      <c r="D33" s="21"/>
      <c r="E33" s="21"/>
      <c r="F33" s="21"/>
      <c r="G33" s="5"/>
      <c r="H33" s="8"/>
      <c r="I33" s="81"/>
      <c r="K33" s="1" t="str">
        <f t="shared" si="0"/>
        <v/>
      </c>
      <c r="L33" s="1" t="str">
        <f t="shared" si="1"/>
        <v/>
      </c>
      <c r="M33" s="1" t="str">
        <f t="shared" si="2"/>
        <v/>
      </c>
      <c r="N33" s="1" t="str">
        <f t="shared" si="3"/>
        <v/>
      </c>
    </row>
    <row r="34" spans="1:14" ht="15" customHeight="1" x14ac:dyDescent="0.25">
      <c r="A34" s="19"/>
      <c r="B34" s="28"/>
      <c r="C34" s="5"/>
      <c r="D34" s="21"/>
      <c r="E34" s="21"/>
      <c r="F34" s="21"/>
      <c r="G34" s="5"/>
      <c r="H34" s="8"/>
      <c r="I34" s="81"/>
      <c r="K34" s="1" t="str">
        <f t="shared" si="0"/>
        <v/>
      </c>
      <c r="L34" s="1" t="str">
        <f t="shared" si="1"/>
        <v/>
      </c>
      <c r="M34" s="1" t="str">
        <f t="shared" si="2"/>
        <v/>
      </c>
      <c r="N34" s="1" t="str">
        <f t="shared" si="3"/>
        <v/>
      </c>
    </row>
    <row r="35" spans="1:14" ht="15" customHeight="1" x14ac:dyDescent="0.25">
      <c r="A35" s="19"/>
      <c r="B35" s="28"/>
      <c r="C35" s="5"/>
      <c r="D35" s="21"/>
      <c r="E35" s="21"/>
      <c r="F35" s="21"/>
      <c r="G35" s="5"/>
      <c r="H35" s="8"/>
      <c r="I35" s="81"/>
      <c r="K35" s="1" t="str">
        <f t="shared" si="0"/>
        <v/>
      </c>
      <c r="L35" s="1" t="str">
        <f t="shared" si="1"/>
        <v/>
      </c>
      <c r="M35" s="1" t="str">
        <f t="shared" si="2"/>
        <v/>
      </c>
      <c r="N35" s="1" t="str">
        <f t="shared" si="3"/>
        <v/>
      </c>
    </row>
    <row r="36" spans="1:14" ht="15" customHeight="1" x14ac:dyDescent="0.25">
      <c r="A36" s="19"/>
      <c r="B36" s="28"/>
      <c r="C36" s="5"/>
      <c r="D36" s="21"/>
      <c r="E36" s="21"/>
      <c r="F36" s="21"/>
      <c r="G36" s="5"/>
      <c r="H36" s="8"/>
      <c r="I36" s="81"/>
      <c r="K36" s="1" t="str">
        <f t="shared" si="0"/>
        <v/>
      </c>
      <c r="L36" s="1" t="str">
        <f t="shared" si="1"/>
        <v/>
      </c>
      <c r="M36" s="1" t="str">
        <f t="shared" si="2"/>
        <v/>
      </c>
      <c r="N36" s="1" t="str">
        <f t="shared" si="3"/>
        <v/>
      </c>
    </row>
    <row r="37" spans="1:14" ht="15" customHeight="1" x14ac:dyDescent="0.25">
      <c r="A37" s="19"/>
      <c r="B37" s="28"/>
      <c r="C37" s="5"/>
      <c r="D37" s="21"/>
      <c r="E37" s="21"/>
      <c r="F37" s="21"/>
      <c r="G37" s="5"/>
      <c r="H37" s="8"/>
      <c r="I37" s="81"/>
      <c r="K37" s="1" t="str">
        <f t="shared" si="0"/>
        <v/>
      </c>
      <c r="L37" s="1" t="str">
        <f t="shared" si="1"/>
        <v/>
      </c>
      <c r="M37" s="1" t="str">
        <f t="shared" si="2"/>
        <v/>
      </c>
      <c r="N37" s="1" t="str">
        <f t="shared" si="3"/>
        <v/>
      </c>
    </row>
    <row r="38" spans="1:14" ht="15" customHeight="1" x14ac:dyDescent="0.25">
      <c r="A38" s="19"/>
      <c r="B38" s="28"/>
      <c r="C38" s="5"/>
      <c r="D38" s="21"/>
      <c r="E38" s="21"/>
      <c r="F38" s="21"/>
      <c r="G38" s="5"/>
      <c r="H38" s="8"/>
      <c r="I38" s="81"/>
      <c r="K38" s="1" t="str">
        <f t="shared" si="0"/>
        <v/>
      </c>
      <c r="L38" s="1" t="str">
        <f t="shared" si="1"/>
        <v/>
      </c>
      <c r="M38" s="1" t="str">
        <f t="shared" si="2"/>
        <v/>
      </c>
      <c r="N38" s="1" t="str">
        <f t="shared" si="3"/>
        <v/>
      </c>
    </row>
    <row r="39" spans="1:14" ht="15" customHeight="1" x14ac:dyDescent="0.25">
      <c r="A39" s="19"/>
      <c r="B39" s="28"/>
      <c r="C39" s="5"/>
      <c r="D39" s="21"/>
      <c r="E39" s="21"/>
      <c r="F39" s="21"/>
      <c r="G39" s="5"/>
      <c r="H39" s="8"/>
      <c r="I39" s="81"/>
      <c r="K39" s="1" t="str">
        <f t="shared" si="0"/>
        <v/>
      </c>
      <c r="L39" s="1" t="str">
        <f t="shared" si="1"/>
        <v/>
      </c>
      <c r="M39" s="1" t="str">
        <f t="shared" si="2"/>
        <v/>
      </c>
      <c r="N39" s="1" t="str">
        <f t="shared" si="3"/>
        <v/>
      </c>
    </row>
    <row r="40" spans="1:14" ht="15" customHeight="1" x14ac:dyDescent="0.25">
      <c r="A40" s="19"/>
      <c r="B40" s="28"/>
      <c r="C40" s="5"/>
      <c r="D40" s="21"/>
      <c r="E40" s="21"/>
      <c r="F40" s="21"/>
      <c r="G40" s="5"/>
      <c r="H40" s="8"/>
      <c r="I40" s="81"/>
      <c r="K40" s="1" t="str">
        <f t="shared" si="0"/>
        <v/>
      </c>
      <c r="L40" s="1" t="str">
        <f t="shared" si="1"/>
        <v/>
      </c>
      <c r="M40" s="1" t="str">
        <f t="shared" si="2"/>
        <v/>
      </c>
      <c r="N40" s="1" t="str">
        <f t="shared" si="3"/>
        <v/>
      </c>
    </row>
    <row r="41" spans="1:14" ht="15" customHeight="1" x14ac:dyDescent="0.25">
      <c r="A41" s="19"/>
      <c r="B41" s="28"/>
      <c r="C41" s="5"/>
      <c r="D41" s="21"/>
      <c r="E41" s="21"/>
      <c r="F41" s="21"/>
      <c r="G41" s="5"/>
      <c r="H41" s="8"/>
      <c r="I41" s="81"/>
      <c r="K41" s="1" t="str">
        <f t="shared" si="0"/>
        <v/>
      </c>
      <c r="L41" s="1" t="str">
        <f t="shared" si="1"/>
        <v/>
      </c>
      <c r="M41" s="1" t="str">
        <f t="shared" si="2"/>
        <v/>
      </c>
      <c r="N41" s="1" t="str">
        <f t="shared" si="3"/>
        <v/>
      </c>
    </row>
    <row r="42" spans="1:14" ht="15" customHeight="1" x14ac:dyDescent="0.25">
      <c r="A42" s="19"/>
      <c r="B42" s="28"/>
      <c r="C42" s="5"/>
      <c r="D42" s="21"/>
      <c r="E42" s="21"/>
      <c r="F42" s="21"/>
      <c r="G42" s="5"/>
      <c r="H42" s="8"/>
      <c r="I42" s="81"/>
      <c r="K42" s="1" t="str">
        <f t="shared" si="0"/>
        <v/>
      </c>
      <c r="L42" s="1" t="str">
        <f t="shared" si="1"/>
        <v/>
      </c>
      <c r="M42" s="1" t="str">
        <f t="shared" si="2"/>
        <v/>
      </c>
      <c r="N42" s="1" t="str">
        <f t="shared" si="3"/>
        <v/>
      </c>
    </row>
    <row r="43" spans="1:14" ht="15" customHeight="1" x14ac:dyDescent="0.25">
      <c r="A43" s="19"/>
      <c r="B43" s="28"/>
      <c r="C43" s="5"/>
      <c r="D43" s="21"/>
      <c r="E43" s="21"/>
      <c r="F43" s="21"/>
      <c r="G43" s="5"/>
      <c r="H43" s="8"/>
      <c r="I43" s="81"/>
      <c r="K43" s="1" t="str">
        <f t="shared" si="0"/>
        <v/>
      </c>
      <c r="L43" s="1" t="str">
        <f t="shared" si="1"/>
        <v/>
      </c>
      <c r="M43" s="1" t="str">
        <f t="shared" si="2"/>
        <v/>
      </c>
      <c r="N43" s="1" t="str">
        <f t="shared" si="3"/>
        <v/>
      </c>
    </row>
    <row r="44" spans="1:14" ht="15" customHeight="1" x14ac:dyDescent="0.25">
      <c r="A44" s="19"/>
      <c r="B44" s="28"/>
      <c r="C44" s="5"/>
      <c r="D44" s="21"/>
      <c r="E44" s="21"/>
      <c r="F44" s="21"/>
      <c r="G44" s="5"/>
      <c r="H44" s="8"/>
      <c r="I44" s="81"/>
      <c r="K44" s="1" t="str">
        <f t="shared" si="0"/>
        <v/>
      </c>
      <c r="L44" s="1" t="str">
        <f t="shared" si="1"/>
        <v/>
      </c>
      <c r="M44" s="1" t="str">
        <f t="shared" si="2"/>
        <v/>
      </c>
      <c r="N44" s="1" t="str">
        <f t="shared" si="3"/>
        <v/>
      </c>
    </row>
    <row r="45" spans="1:14" ht="15" customHeight="1" x14ac:dyDescent="0.25">
      <c r="A45" s="19"/>
      <c r="B45" s="28"/>
      <c r="C45" s="5"/>
      <c r="D45" s="21"/>
      <c r="E45" s="21"/>
      <c r="F45" s="21"/>
      <c r="G45" s="5"/>
      <c r="H45" s="8"/>
      <c r="I45" s="81"/>
      <c r="K45" s="1" t="str">
        <f t="shared" si="0"/>
        <v/>
      </c>
      <c r="L45" s="1" t="str">
        <f t="shared" si="1"/>
        <v/>
      </c>
      <c r="M45" s="1" t="str">
        <f t="shared" si="2"/>
        <v/>
      </c>
      <c r="N45" s="1" t="str">
        <f t="shared" si="3"/>
        <v/>
      </c>
    </row>
    <row r="46" spans="1:14" ht="15" customHeight="1" x14ac:dyDescent="0.25">
      <c r="A46" s="19"/>
      <c r="B46" s="28"/>
      <c r="C46" s="5"/>
      <c r="D46" s="21"/>
      <c r="E46" s="21"/>
      <c r="F46" s="21"/>
      <c r="G46" s="5"/>
      <c r="H46" s="8"/>
      <c r="I46" s="81"/>
      <c r="K46" s="1" t="str">
        <f t="shared" si="0"/>
        <v/>
      </c>
      <c r="L46" s="1" t="str">
        <f t="shared" si="1"/>
        <v/>
      </c>
      <c r="M46" s="1" t="str">
        <f t="shared" si="2"/>
        <v/>
      </c>
      <c r="N46" s="1" t="str">
        <f t="shared" si="3"/>
        <v/>
      </c>
    </row>
    <row r="47" spans="1:14" ht="15" customHeight="1" x14ac:dyDescent="0.25">
      <c r="A47" s="19"/>
      <c r="B47" s="28"/>
      <c r="C47" s="5"/>
      <c r="D47" s="21"/>
      <c r="E47" s="21"/>
      <c r="F47" s="21"/>
      <c r="G47" s="5"/>
      <c r="H47" s="8"/>
      <c r="I47" s="81"/>
      <c r="K47" s="1" t="str">
        <f t="shared" si="0"/>
        <v/>
      </c>
      <c r="L47" s="1" t="str">
        <f t="shared" si="1"/>
        <v/>
      </c>
      <c r="M47" s="1" t="str">
        <f t="shared" si="2"/>
        <v/>
      </c>
      <c r="N47" s="1" t="str">
        <f t="shared" si="3"/>
        <v/>
      </c>
    </row>
    <row r="48" spans="1:14" ht="15" customHeight="1" x14ac:dyDescent="0.25">
      <c r="A48" s="19"/>
      <c r="B48" s="28"/>
      <c r="C48" s="5"/>
      <c r="D48" s="21"/>
      <c r="E48" s="21"/>
      <c r="F48" s="21"/>
      <c r="G48" s="5"/>
      <c r="H48" s="8"/>
      <c r="I48" s="81"/>
      <c r="K48" s="1" t="str">
        <f t="shared" si="0"/>
        <v/>
      </c>
      <c r="L48" s="1" t="str">
        <f t="shared" si="1"/>
        <v/>
      </c>
      <c r="M48" s="1" t="str">
        <f t="shared" si="2"/>
        <v/>
      </c>
      <c r="N48" s="1" t="str">
        <f t="shared" si="3"/>
        <v/>
      </c>
    </row>
    <row r="49" spans="1:14" ht="15" customHeight="1" x14ac:dyDescent="0.25">
      <c r="A49" s="19"/>
      <c r="B49" s="28"/>
      <c r="C49" s="5"/>
      <c r="D49" s="21"/>
      <c r="E49" s="21"/>
      <c r="F49" s="21"/>
      <c r="G49" s="5"/>
      <c r="H49" s="8"/>
      <c r="I49" s="81"/>
      <c r="K49" s="1" t="str">
        <f t="shared" si="0"/>
        <v/>
      </c>
      <c r="L49" s="1" t="str">
        <f t="shared" si="1"/>
        <v/>
      </c>
      <c r="M49" s="1" t="str">
        <f t="shared" si="2"/>
        <v/>
      </c>
      <c r="N49" s="1" t="str">
        <f t="shared" si="3"/>
        <v/>
      </c>
    </row>
    <row r="50" spans="1:14" ht="15" customHeight="1" x14ac:dyDescent="0.25">
      <c r="A50" s="19"/>
      <c r="B50" s="28"/>
      <c r="C50" s="5"/>
      <c r="D50" s="21"/>
      <c r="E50" s="21"/>
      <c r="F50" s="21"/>
      <c r="G50" s="5"/>
      <c r="H50" s="8"/>
      <c r="I50" s="81"/>
      <c r="K50" s="1" t="str">
        <f t="shared" si="0"/>
        <v/>
      </c>
      <c r="L50" s="1" t="str">
        <f t="shared" si="1"/>
        <v/>
      </c>
      <c r="M50" s="1" t="str">
        <f t="shared" si="2"/>
        <v/>
      </c>
      <c r="N50" s="1" t="str">
        <f t="shared" si="3"/>
        <v/>
      </c>
    </row>
    <row r="51" spans="1:14" ht="15" customHeight="1" x14ac:dyDescent="0.25">
      <c r="A51" s="19"/>
      <c r="B51" s="28"/>
      <c r="C51" s="5"/>
      <c r="D51" s="21"/>
      <c r="E51" s="21"/>
      <c r="F51" s="21"/>
      <c r="G51" s="5"/>
      <c r="H51" s="8"/>
      <c r="I51" s="81"/>
      <c r="K51" s="1" t="str">
        <f t="shared" si="0"/>
        <v/>
      </c>
      <c r="L51" s="1" t="str">
        <f t="shared" si="1"/>
        <v/>
      </c>
      <c r="M51" s="1" t="str">
        <f t="shared" si="2"/>
        <v/>
      </c>
      <c r="N51" s="1" t="str">
        <f t="shared" si="3"/>
        <v/>
      </c>
    </row>
    <row r="52" spans="1:14" ht="15" customHeight="1" x14ac:dyDescent="0.25">
      <c r="A52" s="19"/>
      <c r="B52" s="28"/>
      <c r="C52" s="5"/>
      <c r="D52" s="21"/>
      <c r="E52" s="21"/>
      <c r="F52" s="21"/>
      <c r="G52" s="5"/>
      <c r="H52" s="8"/>
      <c r="I52" s="81"/>
      <c r="K52" s="1" t="str">
        <f t="shared" si="0"/>
        <v/>
      </c>
      <c r="L52" s="1" t="str">
        <f t="shared" si="1"/>
        <v/>
      </c>
      <c r="M52" s="1" t="str">
        <f t="shared" si="2"/>
        <v/>
      </c>
      <c r="N52" s="1" t="str">
        <f t="shared" si="3"/>
        <v/>
      </c>
    </row>
    <row r="53" spans="1:14" ht="15" customHeight="1" x14ac:dyDescent="0.25">
      <c r="A53" s="19"/>
      <c r="B53" s="28"/>
      <c r="C53" s="5"/>
      <c r="D53" s="21"/>
      <c r="E53" s="21"/>
      <c r="F53" s="21"/>
      <c r="G53" s="5"/>
      <c r="H53" s="8"/>
      <c r="I53" s="81"/>
      <c r="K53" s="1" t="str">
        <f t="shared" si="0"/>
        <v/>
      </c>
      <c r="L53" s="1" t="str">
        <f t="shared" si="1"/>
        <v/>
      </c>
      <c r="M53" s="1" t="str">
        <f t="shared" si="2"/>
        <v/>
      </c>
      <c r="N53" s="1" t="str">
        <f t="shared" si="3"/>
        <v/>
      </c>
    </row>
    <row r="54" spans="1:14" ht="15" customHeight="1" x14ac:dyDescent="0.25">
      <c r="A54" s="19"/>
      <c r="B54" s="28"/>
      <c r="C54" s="5"/>
      <c r="D54" s="21"/>
      <c r="E54" s="21"/>
      <c r="F54" s="21"/>
      <c r="G54" s="5"/>
      <c r="H54" s="8"/>
      <c r="I54" s="81"/>
      <c r="K54" s="1" t="str">
        <f t="shared" si="0"/>
        <v/>
      </c>
      <c r="L54" s="1" t="str">
        <f t="shared" si="1"/>
        <v/>
      </c>
      <c r="M54" s="1" t="str">
        <f t="shared" si="2"/>
        <v/>
      </c>
      <c r="N54" s="1" t="str">
        <f t="shared" si="3"/>
        <v/>
      </c>
    </row>
    <row r="55" spans="1:14" ht="15" customHeight="1" x14ac:dyDescent="0.25">
      <c r="A55" s="19"/>
      <c r="B55" s="28"/>
      <c r="C55" s="5"/>
      <c r="D55" s="21"/>
      <c r="E55" s="21"/>
      <c r="F55" s="21"/>
      <c r="G55" s="5"/>
      <c r="H55" s="8"/>
      <c r="I55" s="81"/>
      <c r="K55" s="1" t="str">
        <f t="shared" si="0"/>
        <v/>
      </c>
      <c r="L55" s="1" t="str">
        <f t="shared" si="1"/>
        <v/>
      </c>
      <c r="M55" s="1" t="str">
        <f t="shared" si="2"/>
        <v/>
      </c>
      <c r="N55" s="1" t="str">
        <f t="shared" si="3"/>
        <v/>
      </c>
    </row>
    <row r="56" spans="1:14" ht="15" customHeight="1" x14ac:dyDescent="0.25">
      <c r="A56" s="19"/>
      <c r="B56" s="28"/>
      <c r="C56" s="5"/>
      <c r="D56" s="21"/>
      <c r="E56" s="21"/>
      <c r="F56" s="21"/>
      <c r="G56" s="5"/>
      <c r="H56" s="8"/>
      <c r="I56" s="81"/>
      <c r="K56" s="1" t="str">
        <f t="shared" si="0"/>
        <v/>
      </c>
      <c r="L56" s="1" t="str">
        <f t="shared" si="1"/>
        <v/>
      </c>
      <c r="M56" s="1" t="str">
        <f t="shared" si="2"/>
        <v/>
      </c>
      <c r="N56" s="1" t="str">
        <f t="shared" si="3"/>
        <v/>
      </c>
    </row>
    <row r="57" spans="1:14" ht="15" customHeight="1" x14ac:dyDescent="0.25">
      <c r="A57" s="19"/>
      <c r="B57" s="28"/>
      <c r="C57" s="5"/>
      <c r="D57" s="21"/>
      <c r="E57" s="21"/>
      <c r="F57" s="21"/>
      <c r="G57" s="5"/>
      <c r="H57" s="8"/>
      <c r="I57" s="81"/>
      <c r="K57" s="1" t="str">
        <f t="shared" si="0"/>
        <v/>
      </c>
      <c r="L57" s="1" t="str">
        <f t="shared" si="1"/>
        <v/>
      </c>
      <c r="M57" s="1" t="str">
        <f t="shared" si="2"/>
        <v/>
      </c>
      <c r="N57" s="1" t="str">
        <f t="shared" si="3"/>
        <v/>
      </c>
    </row>
    <row r="58" spans="1:14" ht="15" customHeight="1" x14ac:dyDescent="0.25">
      <c r="A58" s="19"/>
      <c r="B58" s="28"/>
      <c r="C58" s="5"/>
      <c r="D58" s="21"/>
      <c r="E58" s="21"/>
      <c r="F58" s="21"/>
      <c r="G58" s="5"/>
      <c r="H58" s="8"/>
      <c r="I58" s="81"/>
      <c r="K58" s="1" t="str">
        <f t="shared" si="0"/>
        <v/>
      </c>
      <c r="L58" s="1" t="str">
        <f t="shared" si="1"/>
        <v/>
      </c>
      <c r="M58" s="1" t="str">
        <f t="shared" si="2"/>
        <v/>
      </c>
      <c r="N58" s="1" t="str">
        <f t="shared" si="3"/>
        <v/>
      </c>
    </row>
    <row r="59" spans="1:14" ht="15" customHeight="1" x14ac:dyDescent="0.25">
      <c r="A59" s="19"/>
      <c r="B59" s="28"/>
      <c r="C59" s="5"/>
      <c r="D59" s="21"/>
      <c r="E59" s="21"/>
      <c r="F59" s="21"/>
      <c r="G59" s="5"/>
      <c r="H59" s="8"/>
      <c r="I59" s="81"/>
      <c r="K59" s="1" t="str">
        <f t="shared" si="0"/>
        <v/>
      </c>
      <c r="L59" s="1" t="str">
        <f t="shared" si="1"/>
        <v/>
      </c>
      <c r="M59" s="1" t="str">
        <f t="shared" si="2"/>
        <v/>
      </c>
      <c r="N59" s="1" t="str">
        <f t="shared" si="3"/>
        <v/>
      </c>
    </row>
    <row r="60" spans="1:14" ht="15" customHeight="1" x14ac:dyDescent="0.25">
      <c r="A60" s="19"/>
      <c r="B60" s="28"/>
      <c r="C60" s="5"/>
      <c r="D60" s="21"/>
      <c r="E60" s="21"/>
      <c r="F60" s="21"/>
      <c r="G60" s="5"/>
      <c r="H60" s="8"/>
      <c r="I60" s="81"/>
      <c r="K60" s="1" t="str">
        <f t="shared" si="0"/>
        <v/>
      </c>
      <c r="L60" s="1" t="str">
        <f t="shared" si="1"/>
        <v/>
      </c>
      <c r="M60" s="1" t="str">
        <f t="shared" si="2"/>
        <v/>
      </c>
      <c r="N60" s="1" t="str">
        <f t="shared" si="3"/>
        <v/>
      </c>
    </row>
    <row r="61" spans="1:14" ht="15" customHeight="1" x14ac:dyDescent="0.25">
      <c r="A61" s="19"/>
      <c r="B61" s="28"/>
      <c r="C61" s="5"/>
      <c r="D61" s="21"/>
      <c r="E61" s="21"/>
      <c r="F61" s="21"/>
      <c r="G61" s="6"/>
      <c r="H61" s="8"/>
      <c r="I61" s="81"/>
      <c r="K61" s="1" t="str">
        <f t="shared" si="0"/>
        <v/>
      </c>
      <c r="L61" s="1" t="str">
        <f t="shared" si="1"/>
        <v/>
      </c>
      <c r="M61" s="1" t="str">
        <f t="shared" si="2"/>
        <v/>
      </c>
      <c r="N61" s="1" t="str">
        <f t="shared" si="3"/>
        <v/>
      </c>
    </row>
    <row r="62" spans="1:14" ht="15" customHeight="1" x14ac:dyDescent="0.25">
      <c r="A62" s="19"/>
      <c r="B62" s="28"/>
      <c r="C62" s="5"/>
      <c r="D62" s="21"/>
      <c r="E62" s="21"/>
      <c r="F62" s="21"/>
      <c r="G62" s="5"/>
      <c r="H62" s="8"/>
      <c r="I62" s="81"/>
      <c r="K62" s="1" t="str">
        <f t="shared" si="0"/>
        <v/>
      </c>
      <c r="L62" s="1" t="str">
        <f t="shared" si="1"/>
        <v/>
      </c>
      <c r="M62" s="1" t="str">
        <f t="shared" si="2"/>
        <v/>
      </c>
      <c r="N62" s="1" t="str">
        <f t="shared" si="3"/>
        <v/>
      </c>
    </row>
    <row r="63" spans="1:14" ht="15" customHeight="1" x14ac:dyDescent="0.25">
      <c r="A63" s="19"/>
      <c r="B63" s="28"/>
      <c r="C63" s="5"/>
      <c r="D63" s="21"/>
      <c r="E63" s="21"/>
      <c r="F63" s="21"/>
      <c r="G63" s="5"/>
      <c r="H63" s="8"/>
      <c r="I63" s="81"/>
      <c r="K63" s="1" t="str">
        <f t="shared" si="0"/>
        <v/>
      </c>
      <c r="L63" s="1" t="str">
        <f t="shared" si="1"/>
        <v/>
      </c>
      <c r="M63" s="1" t="str">
        <f t="shared" si="2"/>
        <v/>
      </c>
      <c r="N63" s="1" t="str">
        <f t="shared" si="3"/>
        <v/>
      </c>
    </row>
    <row r="64" spans="1:14" ht="15" customHeight="1" x14ac:dyDescent="0.25">
      <c r="A64" s="19"/>
      <c r="B64" s="28"/>
      <c r="C64" s="5"/>
      <c r="D64" s="21"/>
      <c r="E64" s="21"/>
      <c r="F64" s="21"/>
      <c r="G64" s="5"/>
      <c r="H64" s="8"/>
      <c r="I64" s="81"/>
      <c r="K64" s="1" t="str">
        <f t="shared" si="0"/>
        <v/>
      </c>
      <c r="L64" s="1" t="str">
        <f t="shared" si="1"/>
        <v/>
      </c>
      <c r="M64" s="1" t="str">
        <f t="shared" si="2"/>
        <v/>
      </c>
      <c r="N64" s="1" t="str">
        <f t="shared" si="3"/>
        <v/>
      </c>
    </row>
    <row r="65" spans="1:16" ht="15" customHeight="1" x14ac:dyDescent="0.25">
      <c r="A65" s="19"/>
      <c r="B65" s="28"/>
      <c r="C65" s="5"/>
      <c r="D65" s="21"/>
      <c r="E65" s="21"/>
      <c r="F65" s="21"/>
      <c r="G65" s="5"/>
      <c r="H65" s="8"/>
      <c r="I65" s="81"/>
      <c r="K65" s="1" t="str">
        <f t="shared" si="0"/>
        <v/>
      </c>
      <c r="L65" s="1" t="str">
        <f t="shared" si="1"/>
        <v/>
      </c>
      <c r="M65" s="1" t="str">
        <f t="shared" si="2"/>
        <v/>
      </c>
      <c r="N65" s="1" t="str">
        <f t="shared" si="3"/>
        <v/>
      </c>
      <c r="P65" s="12"/>
    </row>
    <row r="66" spans="1:16" ht="15" customHeight="1" x14ac:dyDescent="0.25">
      <c r="A66" s="19"/>
      <c r="B66" s="28"/>
      <c r="C66" s="5"/>
      <c r="D66" s="21"/>
      <c r="E66" s="21"/>
      <c r="F66" s="21"/>
      <c r="G66" s="5"/>
      <c r="H66" s="8"/>
      <c r="I66" s="81"/>
      <c r="K66" s="1" t="str">
        <f t="shared" si="0"/>
        <v/>
      </c>
      <c r="L66" s="1" t="str">
        <f t="shared" si="1"/>
        <v/>
      </c>
      <c r="M66" s="1" t="str">
        <f t="shared" si="2"/>
        <v/>
      </c>
      <c r="N66" s="1" t="str">
        <f t="shared" si="3"/>
        <v/>
      </c>
    </row>
    <row r="67" spans="1:16" ht="15" customHeight="1" x14ac:dyDescent="0.25">
      <c r="A67" s="19"/>
      <c r="B67" s="28"/>
      <c r="C67" s="5"/>
      <c r="D67" s="21"/>
      <c r="E67" s="21"/>
      <c r="F67" s="21"/>
      <c r="G67" s="5"/>
      <c r="H67" s="8"/>
      <c r="I67" s="81"/>
      <c r="K67" s="1" t="str">
        <f t="shared" si="0"/>
        <v/>
      </c>
      <c r="L67" s="1" t="str">
        <f t="shared" si="1"/>
        <v/>
      </c>
      <c r="M67" s="1" t="str">
        <f t="shared" si="2"/>
        <v/>
      </c>
      <c r="N67" s="1" t="str">
        <f t="shared" si="3"/>
        <v/>
      </c>
    </row>
    <row r="68" spans="1:16" ht="15" customHeight="1" x14ac:dyDescent="0.25">
      <c r="A68" s="19"/>
      <c r="B68" s="28"/>
      <c r="C68" s="5"/>
      <c r="D68" s="21"/>
      <c r="E68" s="21"/>
      <c r="F68" s="21"/>
      <c r="G68" s="5"/>
      <c r="H68" s="8"/>
      <c r="I68" s="81"/>
      <c r="K68" s="1" t="str">
        <f t="shared" si="0"/>
        <v/>
      </c>
      <c r="L68" s="1" t="str">
        <f t="shared" si="1"/>
        <v/>
      </c>
      <c r="M68" s="1" t="str">
        <f t="shared" si="2"/>
        <v/>
      </c>
      <c r="N68" s="1" t="str">
        <f t="shared" si="3"/>
        <v/>
      </c>
    </row>
    <row r="69" spans="1:16" x14ac:dyDescent="0.25">
      <c r="A69" s="11"/>
      <c r="B69" s="8"/>
      <c r="C69" s="8"/>
      <c r="D69" s="8"/>
      <c r="E69" s="8"/>
      <c r="F69" s="8"/>
      <c r="G69" s="8"/>
      <c r="H69" s="8"/>
      <c r="I69" s="81"/>
    </row>
    <row r="70" spans="1:16" x14ac:dyDescent="0.25">
      <c r="A70" s="40" t="s">
        <v>6</v>
      </c>
      <c r="B70" s="63"/>
      <c r="C70" s="63"/>
      <c r="D70" s="63"/>
      <c r="E70" s="63"/>
      <c r="F70" s="63"/>
      <c r="G70" s="63"/>
      <c r="H70" s="63"/>
      <c r="I70" s="41"/>
    </row>
    <row r="71" spans="1:16" x14ac:dyDescent="0.25">
      <c r="A71" s="52"/>
      <c r="B71" s="53"/>
      <c r="C71" s="53"/>
      <c r="D71" s="53"/>
      <c r="E71" s="53"/>
      <c r="F71" s="53"/>
      <c r="G71" s="53"/>
      <c r="H71" s="53"/>
      <c r="I71" s="54"/>
    </row>
    <row r="72" spans="1:16" x14ac:dyDescent="0.25">
      <c r="A72" s="52"/>
      <c r="B72" s="53"/>
      <c r="C72" s="53"/>
      <c r="D72" s="53"/>
      <c r="E72" s="53"/>
      <c r="F72" s="53"/>
      <c r="G72" s="53"/>
      <c r="H72" s="53"/>
      <c r="I72" s="54"/>
    </row>
    <row r="73" spans="1:16" x14ac:dyDescent="0.25">
      <c r="A73" s="52"/>
      <c r="B73" s="53"/>
      <c r="C73" s="53"/>
      <c r="D73" s="53"/>
      <c r="E73" s="53"/>
      <c r="F73" s="53"/>
      <c r="G73" s="53"/>
      <c r="H73" s="53"/>
      <c r="I73" s="54"/>
    </row>
    <row r="74" spans="1:16" x14ac:dyDescent="0.25">
      <c r="A74" s="52"/>
      <c r="B74" s="53"/>
      <c r="C74" s="53"/>
      <c r="D74" s="53"/>
      <c r="E74" s="53"/>
      <c r="F74" s="53"/>
      <c r="G74" s="53"/>
      <c r="H74" s="53"/>
      <c r="I74" s="54"/>
    </row>
    <row r="75" spans="1:16" x14ac:dyDescent="0.25">
      <c r="A75" s="52"/>
      <c r="B75" s="53"/>
      <c r="C75" s="53"/>
      <c r="D75" s="53"/>
      <c r="E75" s="53"/>
      <c r="F75" s="53"/>
      <c r="G75" s="53"/>
      <c r="H75" s="53"/>
      <c r="I75" s="54"/>
    </row>
    <row r="76" spans="1:16" x14ac:dyDescent="0.25">
      <c r="A76" s="52"/>
      <c r="B76" s="53"/>
      <c r="C76" s="53"/>
      <c r="D76" s="53"/>
      <c r="E76" s="53"/>
      <c r="F76" s="53"/>
      <c r="G76" s="53"/>
      <c r="H76" s="53"/>
      <c r="I76" s="54"/>
    </row>
    <row r="77" spans="1:16" ht="15.75" thickBot="1" x14ac:dyDescent="0.3">
      <c r="A77" s="55"/>
      <c r="B77" s="56"/>
      <c r="C77" s="56"/>
      <c r="D77" s="56"/>
      <c r="E77" s="56"/>
      <c r="F77" s="56"/>
      <c r="G77" s="56"/>
      <c r="H77" s="56"/>
      <c r="I77" s="57"/>
    </row>
  </sheetData>
  <dataConsolidate/>
  <mergeCells count="25">
    <mergeCell ref="C4:D4"/>
    <mergeCell ref="E4:G4"/>
    <mergeCell ref="H4:I4"/>
    <mergeCell ref="A70:I70"/>
    <mergeCell ref="A71:I77"/>
    <mergeCell ref="A1:I2"/>
    <mergeCell ref="A5:B5"/>
    <mergeCell ref="C5:D5"/>
    <mergeCell ref="E5:G5"/>
    <mergeCell ref="H5:I5"/>
    <mergeCell ref="A6:B6"/>
    <mergeCell ref="C6:D6"/>
    <mergeCell ref="E6:G6"/>
    <mergeCell ref="H6:I6"/>
    <mergeCell ref="A3:B3"/>
    <mergeCell ref="E3:G3"/>
    <mergeCell ref="H3:I3"/>
    <mergeCell ref="H18:I18"/>
    <mergeCell ref="H21:I21"/>
    <mergeCell ref="A4:B4"/>
    <mergeCell ref="K7:L7"/>
    <mergeCell ref="M7:N7"/>
    <mergeCell ref="H9:I9"/>
    <mergeCell ref="H12:I12"/>
    <mergeCell ref="H17:I17"/>
  </mergeCells>
  <dataValidations count="5">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 allowBlank="1" showInputMessage="1" showErrorMessage="1" prompt="Samlet kollimering, f.eks. 64*0,5mm" sqref="H3"/>
    <dataValidation type="decimal" showInputMessage="1" showErrorMessage="1" error="Kun patienter mellem 50-90 kg." sqref="B9:B68">
      <formula1>50</formula1>
      <formula2>90</formula2>
    </dataValidation>
    <dataValidation type="decimal" operator="lessThanOrEqual" allowBlank="1" showErrorMessage="1" error="CTDIvol over 150 mGy kan ikke indberettes, mulig fejlindtastning eller summering?" sqref="E9:E68">
      <formula1>150</formula1>
    </dataValidation>
    <dataValidation type="list" operator="lessThanOrEqual" allowBlank="1" showErrorMessage="1" error="Vælg enten Hoved eller Krop" sqref="F9:F68">
      <formula1>"Hoved,Krop"</formula1>
    </dataValidation>
  </dataValidations>
  <printOptions horizontalCentered="1" verticalCentered="1"/>
  <pageMargins left="0.47244094488188981" right="0.47244094488188981" top="0.31496062992125984" bottom="0.31496062992125984" header="0.31496062992125984" footer="0.31496062992125984"/>
  <pageSetup paperSize="9" scale="49" orientation="landscape"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Der skal vælges aksial eller spiral." prompt="Vælg aksial eller spiral">
          <x14:formula1>
            <xm:f>Lister!$B$1:$B$2</xm:f>
          </x14:formula1>
          <xm:sqref>C5:D5</xm:sqref>
        </x14:dataValidation>
        <x14:dataValidation type="list" errorStyle="warning" allowBlank="1" showInputMessage="1" showErrorMessage="1" error="Køn angives med m eller k.">
          <x14:formula1>
            <xm:f>Lister!$C$1:$C$2</xm:f>
          </x14:formula1>
          <xm:sqref>C9:C68</xm:sqref>
        </x14:dataValidation>
        <x14:dataValidation type="list" errorStyle="warning" allowBlank="1" showInputMessage="1" showErrorMessage="1" error="Der skal vælges ja eller nej." prompt="Vælg ja eller nej">
          <x14:formula1>
            <xm:f>Lister!$A$1:$A$2</xm:f>
          </x14:formula1>
          <xm:sqref>C4:D4 H4:I4 H6:I6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workbookViewId="0">
      <selection activeCell="B9" sqref="B9"/>
    </sheetView>
  </sheetViews>
  <sheetFormatPr defaultRowHeight="15" x14ac:dyDescent="0.25"/>
  <cols>
    <col min="1" max="1" width="12.5703125" style="1" customWidth="1"/>
    <col min="2" max="2" width="18.5703125" style="1" customWidth="1"/>
    <col min="3" max="4" width="13.7109375" style="1" customWidth="1"/>
    <col min="5" max="5" width="13.7109375" style="1" bestFit="1" customWidth="1"/>
    <col min="6" max="6" width="31.7109375" style="1" customWidth="1"/>
    <col min="7" max="7" width="21.5703125" style="1" customWidth="1"/>
    <col min="8" max="8" width="18.28515625" style="85" customWidth="1"/>
    <col min="9" max="16384" width="9.140625" style="1"/>
  </cols>
  <sheetData>
    <row r="1" spans="1:8" x14ac:dyDescent="0.25">
      <c r="A1" s="42" t="s">
        <v>40</v>
      </c>
      <c r="B1" s="43"/>
      <c r="C1" s="43"/>
      <c r="D1" s="43"/>
      <c r="E1" s="43"/>
      <c r="F1" s="43"/>
      <c r="G1" s="7"/>
      <c r="H1" s="80"/>
    </row>
    <row r="2" spans="1:8" x14ac:dyDescent="0.25">
      <c r="A2" s="44"/>
      <c r="B2" s="45"/>
      <c r="C2" s="45"/>
      <c r="D2" s="45"/>
      <c r="E2" s="45"/>
      <c r="F2" s="45"/>
      <c r="G2" s="8"/>
      <c r="H2" s="81"/>
    </row>
    <row r="3" spans="1:8" ht="15" customHeight="1" x14ac:dyDescent="0.25">
      <c r="A3" s="46" t="s">
        <v>25</v>
      </c>
      <c r="B3" s="47"/>
      <c r="C3" s="25"/>
      <c r="D3" s="25"/>
      <c r="E3" s="58" t="s">
        <v>26</v>
      </c>
      <c r="F3" s="58"/>
      <c r="G3" s="61"/>
      <c r="H3" s="62"/>
    </row>
    <row r="4" spans="1:8" x14ac:dyDescent="0.25">
      <c r="A4" s="48" t="s">
        <v>35</v>
      </c>
      <c r="B4" s="49"/>
      <c r="C4" s="64"/>
      <c r="D4" s="64"/>
      <c r="E4" s="58" t="s">
        <v>4</v>
      </c>
      <c r="F4" s="58"/>
      <c r="G4" s="61"/>
      <c r="H4" s="62"/>
    </row>
    <row r="5" spans="1:8" x14ac:dyDescent="0.25">
      <c r="A5" s="59" t="s">
        <v>2</v>
      </c>
      <c r="B5" s="60"/>
      <c r="C5" s="65"/>
      <c r="D5" s="65"/>
      <c r="E5" s="58" t="s">
        <v>9</v>
      </c>
      <c r="F5" s="58"/>
      <c r="G5" s="61"/>
      <c r="H5" s="62"/>
    </row>
    <row r="6" spans="1:8" x14ac:dyDescent="0.25">
      <c r="A6" s="59" t="s">
        <v>3</v>
      </c>
      <c r="B6" s="60"/>
      <c r="C6" s="65"/>
      <c r="D6" s="65"/>
      <c r="E6" s="58" t="s">
        <v>5</v>
      </c>
      <c r="F6" s="58"/>
      <c r="G6" s="61"/>
      <c r="H6" s="62"/>
    </row>
    <row r="7" spans="1:8" x14ac:dyDescent="0.25">
      <c r="A7" s="11"/>
      <c r="B7" s="8"/>
      <c r="C7" s="8"/>
      <c r="D7" s="8"/>
      <c r="E7" s="8"/>
      <c r="F7" s="8"/>
      <c r="G7" s="8"/>
      <c r="H7" s="81"/>
    </row>
    <row r="8" spans="1:8" ht="18" customHeight="1" x14ac:dyDescent="0.35">
      <c r="A8" s="10" t="s">
        <v>17</v>
      </c>
      <c r="B8" s="24" t="s">
        <v>18</v>
      </c>
      <c r="C8" s="24" t="s">
        <v>27</v>
      </c>
      <c r="D8" s="32" t="s">
        <v>28</v>
      </c>
      <c r="E8" s="24" t="s">
        <v>20</v>
      </c>
      <c r="F8" s="24" t="s">
        <v>6</v>
      </c>
      <c r="G8" s="13" t="s">
        <v>39</v>
      </c>
      <c r="H8" s="82"/>
    </row>
    <row r="9" spans="1:8" ht="15" customHeight="1" x14ac:dyDescent="0.35">
      <c r="A9" s="22"/>
      <c r="B9" s="93"/>
      <c r="C9" s="5"/>
      <c r="D9" s="92"/>
      <c r="E9" s="92"/>
      <c r="F9" s="5"/>
      <c r="G9" s="31" t="s">
        <v>32</v>
      </c>
      <c r="H9" s="83" t="str">
        <f>IFERROR(MEDIAN(E9:E38),"")</f>
        <v/>
      </c>
    </row>
    <row r="10" spans="1:8" ht="15" customHeight="1" x14ac:dyDescent="0.25">
      <c r="A10" s="22"/>
      <c r="B10" s="93"/>
      <c r="C10" s="5"/>
      <c r="D10" s="92"/>
      <c r="E10" s="92"/>
      <c r="F10" s="5"/>
      <c r="G10" s="31" t="s">
        <v>28</v>
      </c>
      <c r="H10" s="83" t="str">
        <f>IFERROR(MEDIAN(D9:D38),"")</f>
        <v/>
      </c>
    </row>
    <row r="11" spans="1:8" ht="15" customHeight="1" x14ac:dyDescent="0.25">
      <c r="A11" s="22"/>
      <c r="B11" s="93"/>
      <c r="C11" s="5"/>
      <c r="D11" s="92"/>
      <c r="E11" s="92"/>
      <c r="F11" s="5"/>
      <c r="G11" s="14"/>
      <c r="H11" s="84"/>
    </row>
    <row r="12" spans="1:8" ht="15" customHeight="1" x14ac:dyDescent="0.25">
      <c r="A12" s="22"/>
      <c r="B12" s="93"/>
      <c r="C12" s="5"/>
      <c r="D12" s="92"/>
      <c r="E12" s="92"/>
      <c r="F12" s="5"/>
      <c r="G12" s="8"/>
      <c r="H12" s="81"/>
    </row>
    <row r="13" spans="1:8" ht="15" customHeight="1" x14ac:dyDescent="0.25">
      <c r="A13" s="22"/>
      <c r="B13" s="93"/>
      <c r="C13" s="5"/>
      <c r="D13" s="92"/>
      <c r="E13" s="92"/>
      <c r="F13" s="5"/>
      <c r="G13" s="67" t="s">
        <v>48</v>
      </c>
      <c r="H13" s="68"/>
    </row>
    <row r="14" spans="1:8" ht="15" customHeight="1" x14ac:dyDescent="0.35">
      <c r="A14" s="22"/>
      <c r="B14" s="93"/>
      <c r="C14" s="5"/>
      <c r="D14" s="92"/>
      <c r="E14" s="92"/>
      <c r="F14" s="5"/>
      <c r="G14" s="31" t="s">
        <v>32</v>
      </c>
      <c r="H14" s="83">
        <v>7</v>
      </c>
    </row>
    <row r="15" spans="1:8" ht="15" customHeight="1" x14ac:dyDescent="0.25">
      <c r="A15" s="22"/>
      <c r="B15" s="93"/>
      <c r="C15" s="5"/>
      <c r="D15" s="92"/>
      <c r="E15" s="92"/>
      <c r="F15" s="5"/>
      <c r="G15" s="31" t="s">
        <v>28</v>
      </c>
      <c r="H15" s="83">
        <v>285</v>
      </c>
    </row>
    <row r="16" spans="1:8" ht="15" customHeight="1" x14ac:dyDescent="0.25">
      <c r="A16" s="22"/>
      <c r="B16" s="93"/>
      <c r="C16" s="5"/>
      <c r="D16" s="92"/>
      <c r="E16" s="92"/>
      <c r="F16" s="5"/>
      <c r="G16" s="8"/>
      <c r="H16" s="81"/>
    </row>
    <row r="17" spans="1:8" ht="15" customHeight="1" x14ac:dyDescent="0.25">
      <c r="A17" s="22"/>
      <c r="B17" s="93"/>
      <c r="C17" s="5"/>
      <c r="D17" s="92"/>
      <c r="E17" s="92"/>
      <c r="F17" s="5"/>
      <c r="G17" s="8"/>
      <c r="H17" s="81"/>
    </row>
    <row r="18" spans="1:8" ht="15" customHeight="1" x14ac:dyDescent="0.25">
      <c r="A18" s="22"/>
      <c r="B18" s="93"/>
      <c r="C18" s="5"/>
      <c r="D18" s="92"/>
      <c r="E18" s="92"/>
      <c r="F18" s="5"/>
      <c r="G18" s="8"/>
      <c r="H18" s="81"/>
    </row>
    <row r="19" spans="1:8" ht="15" customHeight="1" x14ac:dyDescent="0.25">
      <c r="A19" s="22"/>
      <c r="B19" s="93"/>
      <c r="C19" s="5"/>
      <c r="D19" s="92"/>
      <c r="E19" s="92"/>
      <c r="F19" s="5"/>
      <c r="G19" s="8"/>
      <c r="H19" s="81"/>
    </row>
    <row r="20" spans="1:8" ht="15" customHeight="1" x14ac:dyDescent="0.25">
      <c r="A20" s="22"/>
      <c r="B20" s="93"/>
      <c r="C20" s="5"/>
      <c r="D20" s="92"/>
      <c r="E20" s="92"/>
      <c r="F20" s="5"/>
      <c r="G20" s="8"/>
      <c r="H20" s="81"/>
    </row>
    <row r="21" spans="1:8" ht="15" customHeight="1" x14ac:dyDescent="0.25">
      <c r="A21" s="22"/>
      <c r="B21" s="93"/>
      <c r="C21" s="5"/>
      <c r="D21" s="92"/>
      <c r="E21" s="92"/>
      <c r="F21" s="5"/>
      <c r="G21" s="8"/>
      <c r="H21" s="81"/>
    </row>
    <row r="22" spans="1:8" ht="15" customHeight="1" x14ac:dyDescent="0.25">
      <c r="A22" s="22"/>
      <c r="B22" s="93"/>
      <c r="C22" s="5"/>
      <c r="D22" s="92"/>
      <c r="E22" s="92"/>
      <c r="F22" s="5"/>
      <c r="G22" s="8"/>
      <c r="H22" s="81"/>
    </row>
    <row r="23" spans="1:8" ht="15" customHeight="1" x14ac:dyDescent="0.25">
      <c r="A23" s="22"/>
      <c r="B23" s="93"/>
      <c r="C23" s="5"/>
      <c r="D23" s="92"/>
      <c r="E23" s="92"/>
      <c r="F23" s="5"/>
      <c r="G23" s="8"/>
      <c r="H23" s="81"/>
    </row>
    <row r="24" spans="1:8" ht="15" customHeight="1" x14ac:dyDescent="0.25">
      <c r="A24" s="22"/>
      <c r="B24" s="93"/>
      <c r="C24" s="5"/>
      <c r="D24" s="92"/>
      <c r="E24" s="92"/>
      <c r="F24" s="5"/>
      <c r="G24" s="8"/>
      <c r="H24" s="81"/>
    </row>
    <row r="25" spans="1:8" ht="15" customHeight="1" x14ac:dyDescent="0.25">
      <c r="A25" s="22"/>
      <c r="B25" s="93"/>
      <c r="C25" s="5"/>
      <c r="D25" s="92"/>
      <c r="E25" s="92"/>
      <c r="F25" s="5"/>
      <c r="G25" s="8"/>
      <c r="H25" s="81"/>
    </row>
    <row r="26" spans="1:8" ht="15" customHeight="1" x14ac:dyDescent="0.25">
      <c r="A26" s="22"/>
      <c r="B26" s="93"/>
      <c r="C26" s="5"/>
      <c r="D26" s="92"/>
      <c r="E26" s="92"/>
      <c r="F26" s="5"/>
      <c r="G26" s="8"/>
      <c r="H26" s="81"/>
    </row>
    <row r="27" spans="1:8" ht="15" customHeight="1" x14ac:dyDescent="0.25">
      <c r="A27" s="22"/>
      <c r="B27" s="93"/>
      <c r="C27" s="5"/>
      <c r="D27" s="92"/>
      <c r="E27" s="92"/>
      <c r="F27" s="5"/>
      <c r="G27" s="8"/>
      <c r="H27" s="81"/>
    </row>
    <row r="28" spans="1:8" ht="15" customHeight="1" x14ac:dyDescent="0.25">
      <c r="A28" s="22"/>
      <c r="B28" s="93"/>
      <c r="C28" s="5"/>
      <c r="D28" s="92"/>
      <c r="E28" s="92"/>
      <c r="F28" s="5"/>
      <c r="G28" s="8"/>
      <c r="H28" s="81"/>
    </row>
    <row r="29" spans="1:8" ht="15" customHeight="1" x14ac:dyDescent="0.25">
      <c r="A29" s="22"/>
      <c r="B29" s="93"/>
      <c r="C29" s="5"/>
      <c r="D29" s="92"/>
      <c r="E29" s="92"/>
      <c r="F29" s="5"/>
      <c r="G29" s="8"/>
      <c r="H29" s="81"/>
    </row>
    <row r="30" spans="1:8" ht="15" customHeight="1" x14ac:dyDescent="0.25">
      <c r="A30" s="22"/>
      <c r="B30" s="93"/>
      <c r="C30" s="5"/>
      <c r="D30" s="92"/>
      <c r="E30" s="92"/>
      <c r="F30" s="5"/>
      <c r="G30" s="8"/>
      <c r="H30" s="81"/>
    </row>
    <row r="31" spans="1:8" ht="15" customHeight="1" x14ac:dyDescent="0.25">
      <c r="A31" s="22"/>
      <c r="B31" s="93"/>
      <c r="C31" s="5"/>
      <c r="D31" s="92"/>
      <c r="E31" s="92"/>
      <c r="F31" s="5"/>
      <c r="G31" s="8"/>
      <c r="H31" s="81"/>
    </row>
    <row r="32" spans="1:8" ht="15" customHeight="1" x14ac:dyDescent="0.25">
      <c r="A32" s="22"/>
      <c r="B32" s="93"/>
      <c r="C32" s="5"/>
      <c r="D32" s="92"/>
      <c r="E32" s="92"/>
      <c r="F32" s="5"/>
      <c r="G32" s="8"/>
      <c r="H32" s="81"/>
    </row>
    <row r="33" spans="1:8" ht="15" customHeight="1" x14ac:dyDescent="0.25">
      <c r="A33" s="22"/>
      <c r="B33" s="93"/>
      <c r="C33" s="5"/>
      <c r="D33" s="92"/>
      <c r="E33" s="92"/>
      <c r="F33" s="5"/>
      <c r="G33" s="8"/>
      <c r="H33" s="81"/>
    </row>
    <row r="34" spans="1:8" ht="15" customHeight="1" x14ac:dyDescent="0.25">
      <c r="A34" s="22"/>
      <c r="B34" s="93"/>
      <c r="C34" s="5"/>
      <c r="D34" s="92"/>
      <c r="E34" s="92"/>
      <c r="F34" s="5"/>
      <c r="G34" s="8"/>
      <c r="H34" s="81"/>
    </row>
    <row r="35" spans="1:8" ht="15" customHeight="1" x14ac:dyDescent="0.25">
      <c r="A35" s="22"/>
      <c r="B35" s="93"/>
      <c r="C35" s="5"/>
      <c r="D35" s="92"/>
      <c r="E35" s="92"/>
      <c r="F35" s="5"/>
      <c r="G35" s="8"/>
      <c r="H35" s="81"/>
    </row>
    <row r="36" spans="1:8" ht="15" customHeight="1" x14ac:dyDescent="0.25">
      <c r="A36" s="22"/>
      <c r="B36" s="93"/>
      <c r="C36" s="5"/>
      <c r="D36" s="92"/>
      <c r="E36" s="92"/>
      <c r="F36" s="5"/>
      <c r="G36" s="8"/>
      <c r="H36" s="81"/>
    </row>
    <row r="37" spans="1:8" ht="15" customHeight="1" x14ac:dyDescent="0.25">
      <c r="A37" s="22"/>
      <c r="B37" s="93"/>
      <c r="C37" s="5"/>
      <c r="D37" s="92"/>
      <c r="E37" s="92"/>
      <c r="F37" s="5"/>
      <c r="G37" s="8"/>
      <c r="H37" s="81"/>
    </row>
    <row r="38" spans="1:8" ht="15" customHeight="1" x14ac:dyDescent="0.25">
      <c r="A38" s="22"/>
      <c r="B38" s="93"/>
      <c r="C38" s="5"/>
      <c r="D38" s="92"/>
      <c r="E38" s="92"/>
      <c r="F38" s="5"/>
      <c r="G38" s="8"/>
      <c r="H38" s="81"/>
    </row>
    <row r="39" spans="1:8" x14ac:dyDescent="0.25">
      <c r="A39" s="11"/>
      <c r="B39" s="8"/>
      <c r="C39" s="8"/>
      <c r="D39" s="8"/>
      <c r="E39" s="8"/>
      <c r="F39" s="8"/>
      <c r="G39" s="8"/>
      <c r="H39" s="81"/>
    </row>
    <row r="40" spans="1:8" x14ac:dyDescent="0.25">
      <c r="A40" s="40" t="s">
        <v>6</v>
      </c>
      <c r="B40" s="63"/>
      <c r="C40" s="63"/>
      <c r="D40" s="63"/>
      <c r="E40" s="63"/>
      <c r="F40" s="63"/>
      <c r="G40" s="63"/>
      <c r="H40" s="41"/>
    </row>
    <row r="41" spans="1:8" x14ac:dyDescent="0.25">
      <c r="A41" s="52"/>
      <c r="B41" s="53"/>
      <c r="C41" s="53"/>
      <c r="D41" s="53"/>
      <c r="E41" s="53"/>
      <c r="F41" s="53"/>
      <c r="G41" s="53"/>
      <c r="H41" s="54"/>
    </row>
    <row r="42" spans="1:8" x14ac:dyDescent="0.25">
      <c r="A42" s="52"/>
      <c r="B42" s="53"/>
      <c r="C42" s="53"/>
      <c r="D42" s="53"/>
      <c r="E42" s="53"/>
      <c r="F42" s="53"/>
      <c r="G42" s="53"/>
      <c r="H42" s="54"/>
    </row>
    <row r="43" spans="1:8" x14ac:dyDescent="0.25">
      <c r="A43" s="52"/>
      <c r="B43" s="53"/>
      <c r="C43" s="53"/>
      <c r="D43" s="53"/>
      <c r="E43" s="53"/>
      <c r="F43" s="53"/>
      <c r="G43" s="53"/>
      <c r="H43" s="54"/>
    </row>
    <row r="44" spans="1:8" x14ac:dyDescent="0.25">
      <c r="A44" s="52"/>
      <c r="B44" s="53"/>
      <c r="C44" s="53"/>
      <c r="D44" s="53"/>
      <c r="E44" s="53"/>
      <c r="F44" s="53"/>
      <c r="G44" s="53"/>
      <c r="H44" s="54"/>
    </row>
    <row r="45" spans="1:8" x14ac:dyDescent="0.25">
      <c r="A45" s="52"/>
      <c r="B45" s="53"/>
      <c r="C45" s="53"/>
      <c r="D45" s="53"/>
      <c r="E45" s="53"/>
      <c r="F45" s="53"/>
      <c r="G45" s="53"/>
      <c r="H45" s="54"/>
    </row>
    <row r="46" spans="1:8" x14ac:dyDescent="0.25">
      <c r="A46" s="52"/>
      <c r="B46" s="53"/>
      <c r="C46" s="53"/>
      <c r="D46" s="53"/>
      <c r="E46" s="53"/>
      <c r="F46" s="53"/>
      <c r="G46" s="53"/>
      <c r="H46" s="54"/>
    </row>
    <row r="47" spans="1:8" ht="15.75" thickBot="1" x14ac:dyDescent="0.3">
      <c r="A47" s="55"/>
      <c r="B47" s="56"/>
      <c r="C47" s="56"/>
      <c r="D47" s="56"/>
      <c r="E47" s="56"/>
      <c r="F47" s="56"/>
      <c r="G47" s="56"/>
      <c r="H47" s="57"/>
    </row>
  </sheetData>
  <dataConsolidate/>
  <mergeCells count="19">
    <mergeCell ref="A40:H40"/>
    <mergeCell ref="A41:H47"/>
    <mergeCell ref="A5:B5"/>
    <mergeCell ref="C5:D5"/>
    <mergeCell ref="E5:F5"/>
    <mergeCell ref="G5:H5"/>
    <mergeCell ref="A6:B6"/>
    <mergeCell ref="C6:D6"/>
    <mergeCell ref="E6:F6"/>
    <mergeCell ref="G6:H6"/>
    <mergeCell ref="G13:H13"/>
    <mergeCell ref="A1:F2"/>
    <mergeCell ref="A3:B3"/>
    <mergeCell ref="E3:F3"/>
    <mergeCell ref="G3:H3"/>
    <mergeCell ref="A4:B4"/>
    <mergeCell ref="C4:D4"/>
    <mergeCell ref="E4:F4"/>
    <mergeCell ref="G4:H4"/>
  </mergeCells>
  <dataValidations count="5">
    <dataValidation type="whole" errorStyle="warning" allowBlank="1" showInputMessage="1" showErrorMessage="1" error="Tjek kV" prompt="Hvis flere anvendes, angives alle, f.eks. ved dualteknik._x000a_kV fra oversigtsskanning skal ikke registreres." sqref="C3:D3">
      <formula1>50</formula1>
      <formula2>150</formula2>
    </dataValidation>
    <dataValidation allowBlank="1" showInputMessage="1" showErrorMessage="1" prompt="Samlet kollimering, f.eks. 64*0,5mm" sqref="G3"/>
    <dataValidation type="decimal" operator="lessThanOrEqual" allowBlank="1" showErrorMessage="1" error="CTDIvol over 150 mGy kan ikke indberettes, mulig fejlindtastning eller summering?" sqref="E9:E38">
      <formula1>150</formula1>
    </dataValidation>
    <dataValidation type="decimal" errorStyle="warning" allowBlank="1" showInputMessage="1" showErrorMessage="1" errorTitle="Indtast højde i cm." error="Indtast højde i cm." sqref="A9:A38">
      <formula1>40</formula1>
      <formula2>230</formula2>
    </dataValidation>
    <dataValidation type="decimal" errorStyle="warning" showInputMessage="1" showErrorMessage="1" error="Kun voksne patienter mellem 50-90 kg" sqref="B9:B38">
      <formula1>50</formula1>
      <formula2>90</formula2>
    </dataValidation>
  </dataValidations>
  <printOptions horizontalCentered="1" verticalCentered="1"/>
  <pageMargins left="0.47244094488188981" right="0.47244094488188981" top="0.31496062992125984" bottom="0.31496062992125984" header="0.31496062992125984" footer="0.31496062992125984"/>
  <pageSetup paperSize="9" scale="80" orientation="landscape"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error="Der skal vælges aksial eller spiral." prompt="Vælg aksial eller spiral">
          <x14:formula1>
            <xm:f>Lister!$B$1:$B$2</xm:f>
          </x14:formula1>
          <xm:sqref>C5:D5</xm:sqref>
        </x14:dataValidation>
        <x14:dataValidation type="list" errorStyle="warning" allowBlank="1" showInputMessage="1" showErrorMessage="1" error="Køn angives med m eller k.">
          <x14:formula1>
            <xm:f>Lister!$C$1:$C$2</xm:f>
          </x14:formula1>
          <xm:sqref>C9:C38</xm:sqref>
        </x14:dataValidation>
        <x14:dataValidation type="list" errorStyle="warning" allowBlank="1" showInputMessage="1" showErrorMessage="1" error="Der skal vælges ja eller nej." prompt="Vælg ja eller nej">
          <x14:formula1>
            <xm:f>Lister!$A$1:$A$2</xm:f>
          </x14:formula1>
          <xm:sqref>C4:D4 G4:H4 G6:H6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Navngivne områder</vt:lpstr>
      </vt:variant>
      <vt:variant>
        <vt:i4>13</vt:i4>
      </vt:variant>
    </vt:vector>
  </HeadingPairs>
  <TitlesOfParts>
    <vt:vector size="28" baseType="lpstr">
      <vt:lpstr>Sygehus og Skanner</vt:lpstr>
      <vt:lpstr>CT-Cerebrum</vt:lpstr>
      <vt:lpstr>CT-Thorax</vt:lpstr>
      <vt:lpstr>HRCT</vt:lpstr>
      <vt:lpstr>CT-Abdomen</vt:lpstr>
      <vt:lpstr>CT-Colografi</vt:lpstr>
      <vt:lpstr>CT-Thorax + Abdomen</vt:lpstr>
      <vt:lpstr>CT-Traume</vt:lpstr>
      <vt:lpstr>CT-Urografi 1</vt:lpstr>
      <vt:lpstr>CT-Urografi 2</vt:lpstr>
      <vt:lpstr>Valgfri 1</vt:lpstr>
      <vt:lpstr>Valgfri 2</vt:lpstr>
      <vt:lpstr>Valgfri 3</vt:lpstr>
      <vt:lpstr>CT-Hjertet</vt:lpstr>
      <vt:lpstr>Lister</vt:lpstr>
      <vt:lpstr>'CT-Abdomen'!Udskriftsområde</vt:lpstr>
      <vt:lpstr>'CT-Cerebrum'!Udskriftsområde</vt:lpstr>
      <vt:lpstr>'CT-Colografi'!Udskriftsområde</vt:lpstr>
      <vt:lpstr>'CT-Hjertet'!Udskriftsområde</vt:lpstr>
      <vt:lpstr>'CT-Thorax'!Udskriftsområde</vt:lpstr>
      <vt:lpstr>'CT-Thorax + Abdomen'!Udskriftsområde</vt:lpstr>
      <vt:lpstr>'CT-Traume'!Udskriftsområde</vt:lpstr>
      <vt:lpstr>'CT-Urografi 1'!Udskriftsområde</vt:lpstr>
      <vt:lpstr>'CT-Urografi 2'!Udskriftsområde</vt:lpstr>
      <vt:lpstr>HRCT!Udskriftsområde</vt:lpstr>
      <vt:lpstr>'Valgfri 1'!Udskriftsområde</vt:lpstr>
      <vt:lpstr>'Valgfri 2'!Udskriftsområde</vt:lpstr>
      <vt:lpstr>'Valgfri 3'!Udskriftsområde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 Højgaard</dc:creator>
  <cp:lastModifiedBy>Hanne Waltenburg</cp:lastModifiedBy>
  <cp:lastPrinted>2012-05-30T07:20:42Z</cp:lastPrinted>
  <dcterms:created xsi:type="dcterms:W3CDTF">2011-03-24T09:37:12Z</dcterms:created>
  <dcterms:modified xsi:type="dcterms:W3CDTF">2022-04-26T10:18:13Z</dcterms:modified>
</cp:coreProperties>
</file>