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Uddannelse\Data UDD\Rejseafregningsark\Rejseafregning - arbejde for sundhedsstyrelsen\Under 24 timer\Nye ark uden makroer\"/>
    </mc:Choice>
  </mc:AlternateContent>
  <xr:revisionPtr revIDLastSave="0" documentId="13_ncr:1_{80E5BB54-0C37-4610-8D49-14E992556521}" xr6:coauthVersionLast="47" xr6:coauthVersionMax="47" xr10:uidLastSave="{00000000-0000-0000-0000-000000000000}"/>
  <bookViews>
    <workbookView xWindow="28680" yWindow="-6735" windowWidth="38640" windowHeight="21120" xr2:uid="{467FBAA3-A437-442C-B915-658113058EF7}"/>
  </bookViews>
  <sheets>
    <sheet name="Blanket - under 24 timer" sheetId="1" r:id="rId1"/>
  </sheets>
  <definedNames>
    <definedName name="_xlnm.Print_Area" localSheetId="0">'Blanket - under 24 timer'!$A$1:$H$34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4" i="1" l="1"/>
  <c r="I11" i="1"/>
  <c r="I10" i="1" l="1"/>
  <c r="I19" i="1"/>
  <c r="I18" i="1"/>
  <c r="I17" i="1"/>
  <c r="I16" i="1"/>
  <c r="I31" i="1" l="1"/>
  <c r="I24" i="1"/>
  <c r="I25" i="1"/>
  <c r="I26" i="1"/>
  <c r="I6" i="1"/>
  <c r="I5" i="1"/>
  <c r="G27" i="1" l="1"/>
  <c r="G19" i="1"/>
  <c r="G20" i="1" s="1"/>
  <c r="G29" i="1" l="1"/>
</calcChain>
</file>

<file path=xl/sharedStrings.xml><?xml version="1.0" encoding="utf-8"?>
<sst xmlns="http://schemas.openxmlformats.org/spreadsheetml/2006/main" count="34" uniqueCount="28">
  <si>
    <t>Personoplysninger</t>
  </si>
  <si>
    <t>Navn:</t>
  </si>
  <si>
    <t>Rejseoplysninger</t>
  </si>
  <si>
    <t>Kørsel i egen bil</t>
  </si>
  <si>
    <t>OBS! Dokumentation med samlet kilometerangivelse skal vedlægges som bilag.</t>
  </si>
  <si>
    <r>
      <rPr>
        <b/>
        <sz val="10"/>
        <color theme="1"/>
        <rFont val="Times New Roman"/>
        <family val="1"/>
      </rPr>
      <t>Fra</t>
    </r>
    <r>
      <rPr>
        <sz val="10"/>
        <color theme="1"/>
        <rFont val="Times New Roman"/>
        <family val="1"/>
      </rPr>
      <t xml:space="preserve"> - (vejnavn, postnr. og by):</t>
    </r>
  </si>
  <si>
    <r>
      <rPr>
        <b/>
        <sz val="10"/>
        <color theme="1"/>
        <rFont val="Times New Roman"/>
        <family val="1"/>
      </rPr>
      <t>Til</t>
    </r>
    <r>
      <rPr>
        <sz val="10"/>
        <color theme="1"/>
        <rFont val="Times New Roman"/>
        <family val="1"/>
      </rPr>
      <t xml:space="preserve">  - (vejnavn, postnr. og by):</t>
    </r>
  </si>
  <si>
    <t>Registreringsnummer:</t>
  </si>
  <si>
    <t>Antal kørte kilometer t/r (sats kr. 2,23)</t>
  </si>
  <si>
    <t>I alt kr.</t>
  </si>
  <si>
    <t>Kørselsgodtgørelse i alt:</t>
  </si>
  <si>
    <t>Øvrige udgifter</t>
  </si>
  <si>
    <t>OBS! Alle billetter og kvitteringer skal vedlægges som bilag. Kort/bankkvitteringer er ikke nok.</t>
  </si>
  <si>
    <t>Øvrige udgifter i alt:</t>
  </si>
  <si>
    <r>
      <t xml:space="preserve">Beløb til udbetaling </t>
    </r>
    <r>
      <rPr>
        <sz val="10"/>
        <color theme="1"/>
        <rFont val="Times New Roman"/>
        <family val="1"/>
      </rPr>
      <t>- bliver udbetalt til NEMkonto</t>
    </r>
  </si>
  <si>
    <t>Dag:</t>
  </si>
  <si>
    <t>Måned:</t>
  </si>
  <si>
    <t>År:</t>
  </si>
  <si>
    <t>OBS: Alle lyseblå felter bedes udfyldes, før arket kan gemmes.</t>
  </si>
  <si>
    <t>Har du husket at vedlægge alle nødvendige bilag?</t>
  </si>
  <si>
    <t>Status på udfyldning af ark:</t>
  </si>
  <si>
    <t>CPR-nummer:</t>
  </si>
  <si>
    <t>Rejse- og udlægsafregning under 24 timer</t>
  </si>
  <si>
    <t>Dato for mødet:</t>
  </si>
  <si>
    <t>Rejsens formål/mødets navn:</t>
  </si>
  <si>
    <t>Broafgift, parkering, taxa, transport m.m.:</t>
  </si>
  <si>
    <t>Hotel ved overnatning:</t>
  </si>
  <si>
    <t>Morgenmad på hotel (pris skal oplyses):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</si>
</sst>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5" fillId="0" borderId="7" xfId="0" applyFont="1" applyBorder="1" applyAlignment="1" applyProtection="1">
      <alignment horizontal="left" vertical="center"/>
    </xf>
    <xf numFmtId="0" fontId="4" fillId="2" borderId="10" xfId="0" applyFont="1" applyFill="1" applyBorder="1" applyAlignment="1" applyProtection="1">
      <alignment horizontal="left" vertical="center"/>
    </xf>
    <xf numFmtId="0" fontId="5" fillId="0" borderId="7" xfId="0" applyFont="1" applyFill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left" vertical="center"/>
    </xf>
    <xf numFmtId="0" fontId="4" fillId="2" borderId="18" xfId="0" applyFont="1" applyFill="1" applyBorder="1" applyAlignment="1" applyProtection="1">
      <alignment horizontal="left" vertical="center"/>
    </xf>
    <xf numFmtId="0" fontId="7" fillId="0" borderId="7" xfId="0" applyFont="1" applyBorder="1" applyAlignment="1" applyProtection="1">
      <alignment horizontal="left" vertical="center"/>
    </xf>
    <xf numFmtId="0" fontId="4" fillId="2" borderId="1" xfId="0" applyFont="1" applyFill="1" applyBorder="1" applyAlignment="1" applyProtection="1">
      <alignment vertical="center"/>
    </xf>
    <xf numFmtId="0" fontId="5" fillId="2" borderId="2" xfId="0" applyFont="1" applyFill="1" applyBorder="1" applyAlignment="1" applyProtection="1">
      <alignment vertical="center"/>
    </xf>
    <xf numFmtId="0" fontId="3" fillId="4" borderId="0" xfId="0" applyFont="1" applyFill="1" applyProtection="1"/>
    <xf numFmtId="0" fontId="5" fillId="4" borderId="0" xfId="0" applyFont="1" applyFill="1" applyBorder="1" applyAlignment="1" applyProtection="1">
      <alignment horizontal="left" vertical="center"/>
    </xf>
    <xf numFmtId="0" fontId="6" fillId="4" borderId="0" xfId="0" applyFont="1" applyFill="1" applyAlignment="1" applyProtection="1">
      <alignment vertical="center"/>
    </xf>
    <xf numFmtId="1" fontId="5" fillId="3" borderId="8" xfId="0" applyNumberFormat="1" applyFont="1" applyFill="1" applyBorder="1" applyAlignment="1" applyProtection="1">
      <alignment horizontal="right" vertical="center"/>
      <protection locked="0"/>
    </xf>
    <xf numFmtId="0" fontId="5" fillId="0" borderId="14" xfId="0" applyFont="1" applyBorder="1" applyAlignment="1" applyProtection="1">
      <alignment horizontal="left" vertical="center"/>
    </xf>
    <xf numFmtId="1" fontId="5" fillId="3" borderId="9" xfId="0" applyNumberFormat="1" applyFont="1" applyFill="1" applyBorder="1" applyAlignment="1" applyProtection="1">
      <alignment horizontal="right" vertical="center"/>
      <protection locked="0"/>
    </xf>
    <xf numFmtId="0" fontId="0" fillId="4" borderId="0" xfId="0" applyFill="1" applyProtection="1"/>
    <xf numFmtId="0" fontId="10" fillId="3" borderId="0" xfId="0" applyFont="1" applyFill="1" applyProtection="1"/>
    <xf numFmtId="0" fontId="9" fillId="4" borderId="0" xfId="0" applyFont="1" applyFill="1" applyProtection="1"/>
    <xf numFmtId="0" fontId="5" fillId="4" borderId="8" xfId="0" applyFont="1" applyFill="1" applyBorder="1" applyAlignment="1" applyProtection="1">
      <alignment horizontal="right" vertical="center"/>
    </xf>
    <xf numFmtId="0" fontId="5" fillId="0" borderId="8" xfId="0" applyFont="1" applyBorder="1" applyAlignment="1" applyProtection="1">
      <alignment horizontal="right" vertical="center"/>
    </xf>
    <xf numFmtId="0" fontId="1" fillId="0" borderId="1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 wrapText="1"/>
    </xf>
    <xf numFmtId="0" fontId="0" fillId="4" borderId="0" xfId="0" applyFill="1" applyBorder="1" applyAlignment="1" applyProtection="1">
      <alignment vertical="center" wrapText="1"/>
    </xf>
    <xf numFmtId="0" fontId="4" fillId="2" borderId="11" xfId="0" applyFont="1" applyFill="1" applyBorder="1" applyAlignment="1" applyProtection="1">
      <alignment horizontal="center" vertical="center"/>
    </xf>
    <xf numFmtId="0" fontId="4" fillId="2" borderId="12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9" xfId="0" applyFont="1" applyFill="1" applyBorder="1" applyAlignment="1" applyProtection="1">
      <alignment horizontal="left" vertical="center"/>
      <protection locked="0"/>
    </xf>
    <xf numFmtId="4" fontId="4" fillId="2" borderId="12" xfId="0" applyNumberFormat="1" applyFont="1" applyFill="1" applyBorder="1" applyAlignment="1" applyProtection="1">
      <alignment horizontal="right" vertical="center"/>
    </xf>
    <xf numFmtId="4" fontId="4" fillId="2" borderId="13" xfId="0" applyNumberFormat="1" applyFont="1" applyFill="1" applyBorder="1" applyAlignment="1" applyProtection="1">
      <alignment horizontal="right" vertical="center"/>
    </xf>
    <xf numFmtId="4" fontId="5" fillId="0" borderId="8" xfId="0" applyNumberFormat="1" applyFont="1" applyBorder="1" applyAlignment="1" applyProtection="1">
      <alignment horizontal="right" vertical="center"/>
    </xf>
    <xf numFmtId="4" fontId="5" fillId="0" borderId="9" xfId="0" applyNumberFormat="1" applyFont="1" applyBorder="1" applyAlignment="1" applyProtection="1">
      <alignment horizontal="right" vertical="center"/>
    </xf>
    <xf numFmtId="0" fontId="4" fillId="2" borderId="11" xfId="0" applyFont="1" applyFill="1" applyBorder="1" applyAlignment="1" applyProtection="1">
      <alignment horizontal="center" vertical="center"/>
    </xf>
    <xf numFmtId="0" fontId="5" fillId="4" borderId="15" xfId="0" applyFont="1" applyFill="1" applyBorder="1" applyAlignment="1" applyProtection="1">
      <alignment horizontal="center" vertical="center"/>
    </xf>
    <xf numFmtId="0" fontId="4" fillId="2" borderId="18" xfId="0" applyFont="1" applyFill="1" applyBorder="1" applyAlignment="1" applyProtection="1">
      <alignment horizontal="center" vertical="center"/>
    </xf>
    <xf numFmtId="0" fontId="4" fillId="2" borderId="12" xfId="0" applyFont="1" applyFill="1" applyBorder="1" applyAlignment="1" applyProtection="1">
      <alignment horizontal="center" vertical="center"/>
    </xf>
    <xf numFmtId="0" fontId="4" fillId="2" borderId="13" xfId="0" applyFont="1" applyFill="1" applyBorder="1" applyAlignment="1" applyProtection="1">
      <alignment horizontal="center" vertical="center"/>
    </xf>
    <xf numFmtId="0" fontId="4" fillId="2" borderId="19" xfId="0" applyFont="1" applyFill="1" applyBorder="1" applyAlignment="1" applyProtection="1">
      <alignment horizontal="left" vertical="center"/>
    </xf>
    <xf numFmtId="0" fontId="4" fillId="2" borderId="20" xfId="0" applyFont="1" applyFill="1" applyBorder="1" applyAlignment="1" applyProtection="1">
      <alignment horizontal="left" vertical="center"/>
    </xf>
    <xf numFmtId="0" fontId="4" fillId="2" borderId="21" xfId="0" applyFont="1" applyFill="1" applyBorder="1" applyAlignment="1" applyProtection="1">
      <alignment horizontal="left" vertical="center"/>
    </xf>
    <xf numFmtId="0" fontId="4" fillId="2" borderId="4" xfId="0" applyFont="1" applyFill="1" applyBorder="1" applyAlignment="1" applyProtection="1">
      <alignment horizontal="left" vertical="center"/>
    </xf>
    <xf numFmtId="0" fontId="4" fillId="2" borderId="5" xfId="0" applyFont="1" applyFill="1" applyBorder="1" applyAlignment="1" applyProtection="1">
      <alignment horizontal="left" vertical="center"/>
    </xf>
    <xf numFmtId="0" fontId="4" fillId="2" borderId="6" xfId="0" applyFont="1" applyFill="1" applyBorder="1" applyAlignment="1" applyProtection="1">
      <alignment horizontal="left" vertical="center"/>
    </xf>
    <xf numFmtId="0" fontId="5" fillId="0" borderId="14" xfId="0" applyFont="1" applyFill="1" applyBorder="1" applyAlignment="1" applyProtection="1">
      <alignment horizontal="left" vertical="center"/>
    </xf>
    <xf numFmtId="0" fontId="5" fillId="0" borderId="15" xfId="0" applyFont="1" applyFill="1" applyBorder="1" applyAlignment="1" applyProtection="1">
      <alignment horizontal="left" vertical="center"/>
    </xf>
    <xf numFmtId="0" fontId="5" fillId="0" borderId="16" xfId="0" applyFont="1" applyFill="1" applyBorder="1" applyAlignment="1" applyProtection="1">
      <alignment horizontal="left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49" fontId="5" fillId="3" borderId="8" xfId="0" applyNumberFormat="1" applyFont="1" applyFill="1" applyBorder="1" applyAlignment="1" applyProtection="1">
      <alignment horizontal="left" vertical="center"/>
      <protection locked="0"/>
    </xf>
    <xf numFmtId="49" fontId="5" fillId="3" borderId="9" xfId="0" applyNumberFormat="1" applyFont="1" applyFill="1" applyBorder="1" applyAlignment="1" applyProtection="1">
      <alignment horizontal="left" vertical="center"/>
      <protection locked="0"/>
    </xf>
    <xf numFmtId="0" fontId="5" fillId="2" borderId="18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3" borderId="8" xfId="0" applyNumberFormat="1" applyFont="1" applyFill="1" applyBorder="1" applyAlignment="1" applyProtection="1">
      <alignment horizontal="left" vertical="center"/>
      <protection locked="0"/>
    </xf>
    <xf numFmtId="0" fontId="5" fillId="3" borderId="9" xfId="0" applyNumberFormat="1" applyFont="1" applyFill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5" fillId="0" borderId="7" xfId="0" applyFont="1" applyBorder="1" applyAlignment="1" applyProtection="1">
      <alignment vertical="center"/>
    </xf>
    <xf numFmtId="0" fontId="5" fillId="0" borderId="8" xfId="0" applyFont="1" applyBorder="1" applyAlignment="1" applyProtection="1">
      <alignment vertical="center"/>
    </xf>
    <xf numFmtId="0" fontId="7" fillId="0" borderId="14" xfId="0" applyFont="1" applyBorder="1" applyAlignment="1" applyProtection="1">
      <alignment horizontal="left" vertical="center"/>
    </xf>
    <xf numFmtId="0" fontId="7" fillId="0" borderId="15" xfId="0" applyFont="1" applyBorder="1" applyAlignment="1" applyProtection="1">
      <alignment horizontal="left" vertical="center"/>
    </xf>
    <xf numFmtId="0" fontId="7" fillId="0" borderId="16" xfId="0" applyFont="1" applyBorder="1" applyAlignment="1" applyProtection="1">
      <alignment horizontal="left" vertical="center"/>
    </xf>
    <xf numFmtId="4" fontId="5" fillId="3" borderId="8" xfId="0" applyNumberFormat="1" applyFont="1" applyFill="1" applyBorder="1" applyAlignment="1" applyProtection="1">
      <alignment horizontal="right" vertical="center"/>
      <protection locked="0"/>
    </xf>
    <xf numFmtId="4" fontId="5" fillId="3" borderId="9" xfId="0" applyNumberFormat="1" applyFont="1" applyFill="1" applyBorder="1" applyAlignment="1" applyProtection="1">
      <alignment horizontal="right" vertical="center"/>
      <protection locked="0"/>
    </xf>
    <xf numFmtId="0" fontId="5" fillId="4" borderId="8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left" vertical="center"/>
    </xf>
    <xf numFmtId="0" fontId="4" fillId="2" borderId="2" xfId="0" applyFont="1" applyFill="1" applyBorder="1" applyAlignment="1" applyProtection="1">
      <alignment horizontal="left" vertical="center"/>
    </xf>
    <xf numFmtId="0" fontId="4" fillId="2" borderId="2" xfId="0" applyFont="1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4" fontId="5" fillId="3" borderId="2" xfId="0" applyNumberFormat="1" applyFont="1" applyFill="1" applyBorder="1" applyAlignment="1" applyProtection="1">
      <alignment horizontal="right" vertical="center"/>
      <protection locked="0"/>
    </xf>
    <xf numFmtId="4" fontId="5" fillId="3" borderId="3" xfId="0" applyNumberFormat="1" applyFont="1" applyFill="1" applyBorder="1" applyAlignment="1" applyProtection="1">
      <alignment horizontal="right" vertical="center"/>
      <protection locked="0"/>
    </xf>
    <xf numFmtId="4" fontId="4" fillId="2" borderId="2" xfId="0" applyNumberFormat="1" applyFont="1" applyFill="1" applyBorder="1" applyAlignment="1" applyProtection="1">
      <alignment horizontal="right" vertical="center"/>
    </xf>
    <xf numFmtId="4" fontId="4" fillId="2" borderId="3" xfId="0" applyNumberFormat="1" applyFont="1" applyFill="1" applyBorder="1" applyAlignment="1" applyProtection="1">
      <alignment horizontal="right" vertical="center"/>
    </xf>
  </cellXfs>
  <cellStyles count="1">
    <cellStyle name="Normal" xfId="0" builtinId="0"/>
  </cellStyles>
  <dxfs count="4">
    <dxf>
      <fill>
        <patternFill>
          <bgColor rgb="FFFF5D5D"/>
        </patternFill>
      </fill>
    </dxf>
    <dxf>
      <fill>
        <patternFill>
          <bgColor theme="9" tint="0.39994506668294322"/>
        </patternFill>
      </fill>
    </dxf>
    <dxf>
      <fill>
        <patternFill>
          <bgColor rgb="FFFF8B8B"/>
        </patternFill>
      </fill>
    </dxf>
    <dxf>
      <fill>
        <patternFill>
          <bgColor rgb="FFFF8B8B"/>
        </patternFill>
      </fill>
    </dxf>
  </dxfs>
  <tableStyles count="0" defaultTableStyle="TableStyleMedium2" defaultPivotStyle="PivotStyleLight16"/>
  <colors>
    <mruColors>
      <color rgb="FFFF5D5D"/>
      <color rgb="FFFF8B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B4220-1521-481C-80EF-1540640431DA}">
  <sheetPr codeName="Sheet1">
    <pageSetUpPr fitToPage="1"/>
  </sheetPr>
  <dimension ref="B1:J34"/>
  <sheetViews>
    <sheetView showGridLines="0" showRowColHeaders="0" tabSelected="1" zoomScaleNormal="100" workbookViewId="0">
      <selection activeCell="C5" sqref="C5:H5"/>
    </sheetView>
  </sheetViews>
  <sheetFormatPr defaultColWidth="9.140625" defaultRowHeight="15" x14ac:dyDescent="0.25"/>
  <cols>
    <col min="1" max="1" width="3.42578125" style="15" customWidth="1"/>
    <col min="2" max="2" width="46.5703125" style="15" customWidth="1"/>
    <col min="3" max="3" width="10.7109375" style="15" customWidth="1"/>
    <col min="4" max="4" width="11.140625" style="15" customWidth="1"/>
    <col min="5" max="5" width="13.140625" style="15" customWidth="1"/>
    <col min="6" max="6" width="10.42578125" style="15" customWidth="1"/>
    <col min="7" max="7" width="9.28515625" style="15" customWidth="1"/>
    <col min="8" max="8" width="15" style="15" customWidth="1"/>
    <col min="9" max="9" width="94.7109375" style="15" customWidth="1"/>
    <col min="10" max="16384" width="9.140625" style="15"/>
  </cols>
  <sheetData>
    <row r="1" spans="2:9" ht="15.75" thickBot="1" x14ac:dyDescent="0.3"/>
    <row r="2" spans="2:9" ht="20.25" thickBot="1" x14ac:dyDescent="0.3">
      <c r="B2" s="45" t="s">
        <v>22</v>
      </c>
      <c r="C2" s="46"/>
      <c r="D2" s="46"/>
      <c r="E2" s="46"/>
      <c r="F2" s="46"/>
      <c r="G2" s="46"/>
      <c r="H2" s="47"/>
      <c r="I2" s="16" t="s">
        <v>18</v>
      </c>
    </row>
    <row r="3" spans="2:9" ht="15.75" thickBot="1" x14ac:dyDescent="0.3">
      <c r="B3" s="9"/>
      <c r="C3" s="9"/>
      <c r="D3" s="9"/>
      <c r="E3" s="9"/>
      <c r="F3" s="9"/>
      <c r="G3" s="9"/>
    </row>
    <row r="4" spans="2:9" x14ac:dyDescent="0.25">
      <c r="B4" s="39" t="s">
        <v>0</v>
      </c>
      <c r="C4" s="40"/>
      <c r="D4" s="40"/>
      <c r="E4" s="40"/>
      <c r="F4" s="40"/>
      <c r="G4" s="40"/>
      <c r="H4" s="41"/>
      <c r="I4" s="17"/>
    </row>
    <row r="5" spans="2:9" x14ac:dyDescent="0.25">
      <c r="B5" s="1" t="s">
        <v>1</v>
      </c>
      <c r="C5" s="25"/>
      <c r="D5" s="25"/>
      <c r="E5" s="25"/>
      <c r="F5" s="25"/>
      <c r="G5" s="25"/>
      <c r="H5" s="26"/>
      <c r="I5" s="17" t="str">
        <f>IF(TRIM(C5)="", "⚠️ Udfyld venligst navn i det lyseblå felt til venstre", "")</f>
        <v>⚠️ Udfyld venligst navn i det lyseblå felt til venstre</v>
      </c>
    </row>
    <row r="6" spans="2:9" x14ac:dyDescent="0.25">
      <c r="B6" s="1" t="s">
        <v>21</v>
      </c>
      <c r="C6" s="48"/>
      <c r="D6" s="48"/>
      <c r="E6" s="48"/>
      <c r="F6" s="48"/>
      <c r="G6" s="48"/>
      <c r="H6" s="49"/>
      <c r="I6" s="17" t="str">
        <f>IF(TRIM(C6)="", "⚠️ Udfyld venligst CPR. nr. som 10 tal i rækkefølge i det lyseblå felt til venstre", "")</f>
        <v>⚠️ Udfyld venligst CPR. nr. som 10 tal i rækkefølge i det lyseblå felt til venstre</v>
      </c>
    </row>
    <row r="7" spans="2:9" ht="15.75" thickBot="1" x14ac:dyDescent="0.3">
      <c r="B7" s="50"/>
      <c r="C7" s="51"/>
      <c r="D7" s="51"/>
      <c r="E7" s="51"/>
      <c r="F7" s="51"/>
      <c r="G7" s="51"/>
      <c r="H7" s="52"/>
      <c r="I7" s="17"/>
    </row>
    <row r="8" spans="2:9" ht="15.75" thickBot="1" x14ac:dyDescent="0.3">
      <c r="B8" s="10"/>
      <c r="C8" s="10"/>
      <c r="D8" s="11"/>
      <c r="E8" s="10"/>
      <c r="F8" s="10"/>
      <c r="G8" s="10"/>
      <c r="I8" s="17"/>
    </row>
    <row r="9" spans="2:9" x14ac:dyDescent="0.25">
      <c r="B9" s="36" t="s">
        <v>2</v>
      </c>
      <c r="C9" s="37"/>
      <c r="D9" s="37"/>
      <c r="E9" s="37"/>
      <c r="F9" s="37"/>
      <c r="G9" s="37"/>
      <c r="H9" s="38"/>
      <c r="I9" s="17"/>
    </row>
    <row r="10" spans="2:9" x14ac:dyDescent="0.25">
      <c r="B10" s="6" t="s">
        <v>23</v>
      </c>
      <c r="C10" s="18" t="s">
        <v>15</v>
      </c>
      <c r="D10" s="12"/>
      <c r="E10" s="19" t="s">
        <v>16</v>
      </c>
      <c r="F10" s="12"/>
      <c r="G10" s="19" t="s">
        <v>17</v>
      </c>
      <c r="H10" s="14"/>
      <c r="I10" s="17" t="str">
        <f>IF(OR(TRIM(D10)="", TRIM(F10)="", TRIM(H10)=""), "⚠️ Udfyld venligst de fire lyseblå datofelter til venstre", "")</f>
        <v>⚠️ Udfyld venligst de fire lyseblå datofelter til venstre</v>
      </c>
    </row>
    <row r="11" spans="2:9" x14ac:dyDescent="0.25">
      <c r="B11" s="6" t="s">
        <v>24</v>
      </c>
      <c r="C11" s="53"/>
      <c r="D11" s="53"/>
      <c r="E11" s="53"/>
      <c r="F11" s="53"/>
      <c r="G11" s="53"/>
      <c r="H11" s="54"/>
      <c r="I11" s="17" t="str">
        <f>IF(TRIM(C11)="", "⚠️ Angiv venligst rejsens formål i det lyseblå felt til venstre", "")</f>
        <v>⚠️ Angiv venligst rejsens formål i det lyseblå felt til venstre</v>
      </c>
    </row>
    <row r="12" spans="2:9" ht="15.75" thickBot="1" x14ac:dyDescent="0.3">
      <c r="B12" s="33"/>
      <c r="C12" s="34"/>
      <c r="D12" s="34"/>
      <c r="E12" s="34"/>
      <c r="F12" s="34"/>
      <c r="G12" s="34"/>
      <c r="H12" s="35"/>
      <c r="I12" s="17"/>
    </row>
    <row r="13" spans="2:9" ht="15.75" thickBot="1" x14ac:dyDescent="0.3">
      <c r="B13" s="11"/>
      <c r="C13" s="11"/>
      <c r="D13" s="11"/>
      <c r="E13" s="11"/>
      <c r="F13" s="11"/>
      <c r="G13" s="11"/>
      <c r="I13" s="17"/>
    </row>
    <row r="14" spans="2:9" x14ac:dyDescent="0.25">
      <c r="B14" s="39" t="s">
        <v>3</v>
      </c>
      <c r="C14" s="40"/>
      <c r="D14" s="40"/>
      <c r="E14" s="40"/>
      <c r="F14" s="40"/>
      <c r="G14" s="40"/>
      <c r="H14" s="41"/>
      <c r="I14" s="17"/>
    </row>
    <row r="15" spans="2:9" x14ac:dyDescent="0.25">
      <c r="B15" s="42" t="s">
        <v>4</v>
      </c>
      <c r="C15" s="43"/>
      <c r="D15" s="43"/>
      <c r="E15" s="43"/>
      <c r="F15" s="43"/>
      <c r="G15" s="43"/>
      <c r="H15" s="44"/>
      <c r="I15" s="17"/>
    </row>
    <row r="16" spans="2:9" x14ac:dyDescent="0.25">
      <c r="B16" s="3" t="s">
        <v>5</v>
      </c>
      <c r="C16" s="25"/>
      <c r="D16" s="25"/>
      <c r="E16" s="25"/>
      <c r="F16" s="25"/>
      <c r="G16" s="25"/>
      <c r="H16" s="26"/>
      <c r="I16" s="17" t="str">
        <f>IF(TRIM(C16)="", "⚠️ Udfyld venligst adressenavn i det lyseblå felt til venstre. Har du ikke haft kørsel i egen bil, skriv da 0 i feltet.", "")</f>
        <v>⚠️ Udfyld venligst adressenavn i det lyseblå felt til venstre. Har du ikke haft kørsel i egen bil, skriv da 0 i feltet.</v>
      </c>
    </row>
    <row r="17" spans="2:9" x14ac:dyDescent="0.25">
      <c r="B17" s="13" t="s">
        <v>6</v>
      </c>
      <c r="C17" s="25"/>
      <c r="D17" s="25"/>
      <c r="E17" s="25"/>
      <c r="F17" s="25"/>
      <c r="G17" s="25"/>
      <c r="H17" s="26"/>
      <c r="I17" s="17" t="str">
        <f>IF(TRIM(C17)="", "⚠️ Udfyld venligst adressenavn i det lyseblå felt til venstre. Har du ikke haft kørsel i egen bil, skriv da 0 i feltet.", "")</f>
        <v>⚠️ Udfyld venligst adressenavn i det lyseblå felt til venstre. Har du ikke haft kørsel i egen bil, skriv da 0 i feltet.</v>
      </c>
    </row>
    <row r="18" spans="2:9" x14ac:dyDescent="0.25">
      <c r="B18" s="4" t="s">
        <v>7</v>
      </c>
      <c r="C18" s="25"/>
      <c r="D18" s="25"/>
      <c r="E18" s="25"/>
      <c r="F18" s="25"/>
      <c r="G18" s="25"/>
      <c r="H18" s="26"/>
      <c r="I18" s="17" t="str">
        <f>IF(TRIM(C18)="", "⚠️ Udfyld venligst registreringsnummer i det lyseblå felt til venstre. Har du ikke haft kørsel i egen bil, skriv da 0 i feltet.", "")</f>
        <v>⚠️ Udfyld venligst registreringsnummer i det lyseblå felt til venstre. Har du ikke haft kørsel i egen bil, skriv da 0 i feltet.</v>
      </c>
    </row>
    <row r="19" spans="2:9" x14ac:dyDescent="0.25">
      <c r="B19" s="1" t="s">
        <v>8</v>
      </c>
      <c r="C19" s="25"/>
      <c r="D19" s="25"/>
      <c r="E19" s="32" t="s">
        <v>9</v>
      </c>
      <c r="F19" s="32"/>
      <c r="G19" s="29">
        <f>C19*2.23</f>
        <v>0</v>
      </c>
      <c r="H19" s="30"/>
      <c r="I19" s="17" t="str">
        <f>IF(TRIM(C19)="", "⚠️ Udfyld venligst antal i det lyseblå felt til venstre. Har du ikke haft denne type udlæg, skriv da 0 i feltet.", "")</f>
        <v>⚠️ Udfyld venligst antal i det lyseblå felt til venstre. Har du ikke haft denne type udlæg, skriv da 0 i feltet.</v>
      </c>
    </row>
    <row r="20" spans="2:9" ht="15.75" thickBot="1" x14ac:dyDescent="0.3">
      <c r="B20" s="5" t="s">
        <v>10</v>
      </c>
      <c r="C20" s="24"/>
      <c r="D20" s="24"/>
      <c r="E20" s="31" t="s">
        <v>9</v>
      </c>
      <c r="F20" s="31"/>
      <c r="G20" s="27">
        <f>SUM(G19)</f>
        <v>0</v>
      </c>
      <c r="H20" s="28"/>
      <c r="I20" s="17"/>
    </row>
    <row r="21" spans="2:9" ht="15.75" thickBot="1" x14ac:dyDescent="0.3">
      <c r="B21" s="55"/>
      <c r="C21" s="55"/>
      <c r="D21" s="55"/>
      <c r="E21" s="55"/>
      <c r="F21" s="55"/>
      <c r="G21" s="55"/>
      <c r="H21" s="55"/>
      <c r="I21" s="17"/>
    </row>
    <row r="22" spans="2:9" x14ac:dyDescent="0.25">
      <c r="B22" s="39" t="s">
        <v>11</v>
      </c>
      <c r="C22" s="40"/>
      <c r="D22" s="40"/>
      <c r="E22" s="40"/>
      <c r="F22" s="40"/>
      <c r="G22" s="40"/>
      <c r="H22" s="41"/>
      <c r="I22" s="17"/>
    </row>
    <row r="23" spans="2:9" x14ac:dyDescent="0.25">
      <c r="B23" s="59" t="s">
        <v>12</v>
      </c>
      <c r="C23" s="60"/>
      <c r="D23" s="60"/>
      <c r="E23" s="60"/>
      <c r="F23" s="60"/>
      <c r="G23" s="60"/>
      <c r="H23" s="61"/>
      <c r="I23" s="17"/>
    </row>
    <row r="24" spans="2:9" x14ac:dyDescent="0.25">
      <c r="B24" s="57" t="s">
        <v>25</v>
      </c>
      <c r="C24" s="58"/>
      <c r="D24" s="58"/>
      <c r="E24" s="64" t="s">
        <v>9</v>
      </c>
      <c r="F24" s="64"/>
      <c r="G24" s="62"/>
      <c r="H24" s="63"/>
      <c r="I24" s="17" t="str">
        <f t="shared" ref="I24:I25" si="0">IF(TRIM(G24)="", "⚠️ Udfyld venligst beløb i det lyseblå felt til venstre. Har du ikke haft denne type udlæg, skriv da 0 i feltet.", "")</f>
        <v>⚠️ Udfyld venligst beløb i det lyseblå felt til venstre. Har du ikke haft denne type udlæg, skriv da 0 i feltet.</v>
      </c>
    </row>
    <row r="25" spans="2:9" x14ac:dyDescent="0.25">
      <c r="B25" s="57" t="s">
        <v>26</v>
      </c>
      <c r="C25" s="58"/>
      <c r="D25" s="58"/>
      <c r="E25" s="64" t="s">
        <v>9</v>
      </c>
      <c r="F25" s="64"/>
      <c r="G25" s="62"/>
      <c r="H25" s="63"/>
      <c r="I25" s="17" t="str">
        <f t="shared" si="0"/>
        <v>⚠️ Udfyld venligst beløb i det lyseblå felt til venstre. Har du ikke haft denne type udlæg, skriv da 0 i feltet.</v>
      </c>
    </row>
    <row r="26" spans="2:9" x14ac:dyDescent="0.25">
      <c r="B26" s="57" t="s">
        <v>27</v>
      </c>
      <c r="C26" s="58"/>
      <c r="D26" s="58"/>
      <c r="E26" s="64" t="s">
        <v>9</v>
      </c>
      <c r="F26" s="64"/>
      <c r="G26" s="62"/>
      <c r="H26" s="63"/>
      <c r="I26" s="17" t="str">
        <f>IF(TRIM(G26)="", "⚠️ Udfyld venligst beløb i det lyseblå felt til venstre. Har du ikke haft denne type udlæg, skriv da 0 i feltet.", "")</f>
        <v>⚠️ Udfyld venligst beløb i det lyseblå felt til venstre. Har du ikke haft denne type udlæg, skriv da 0 i feltet.</v>
      </c>
    </row>
    <row r="27" spans="2:9" ht="15.75" thickBot="1" x14ac:dyDescent="0.3">
      <c r="B27" s="2" t="s">
        <v>13</v>
      </c>
      <c r="C27" s="23"/>
      <c r="D27" s="23"/>
      <c r="E27" s="31" t="s">
        <v>9</v>
      </c>
      <c r="F27" s="31"/>
      <c r="G27" s="27">
        <f>SUM(G24:G26)</f>
        <v>0</v>
      </c>
      <c r="H27" s="28"/>
      <c r="I27" s="17"/>
    </row>
    <row r="28" spans="2:9" ht="15.75" thickBot="1" x14ac:dyDescent="0.3">
      <c r="B28" s="56"/>
      <c r="C28" s="56"/>
      <c r="D28" s="56"/>
      <c r="E28" s="56"/>
      <c r="F28" s="56"/>
      <c r="G28" s="56"/>
      <c r="H28" s="56"/>
      <c r="I28" s="17"/>
    </row>
    <row r="29" spans="2:9" ht="15.75" thickBot="1" x14ac:dyDescent="0.3">
      <c r="B29" s="7" t="s">
        <v>14</v>
      </c>
      <c r="C29" s="8"/>
      <c r="D29" s="8"/>
      <c r="E29" s="67" t="s">
        <v>9</v>
      </c>
      <c r="F29" s="67"/>
      <c r="G29" s="73">
        <f>SUM(G27+G20)</f>
        <v>0</v>
      </c>
      <c r="H29" s="74"/>
      <c r="I29" s="17"/>
    </row>
    <row r="30" spans="2:9" ht="15.75" thickBot="1" x14ac:dyDescent="0.3">
      <c r="I30" s="17"/>
    </row>
    <row r="31" spans="2:9" ht="15.75" thickBot="1" x14ac:dyDescent="0.3">
      <c r="B31" s="65" t="s">
        <v>19</v>
      </c>
      <c r="C31" s="66"/>
      <c r="D31" s="66"/>
      <c r="E31" s="66"/>
      <c r="F31" s="66"/>
      <c r="G31" s="71"/>
      <c r="H31" s="72"/>
      <c r="I31" s="17" t="str">
        <f>IF(TRIM(G31)="", "⚠️ Indikér at du har husket at tilføje alle bilag ved at skrive 'JA' I feltet.", "")</f>
        <v>⚠️ Indikér at du har husket at tilføje alle bilag ved at skrive 'JA' I feltet.</v>
      </c>
    </row>
    <row r="33" spans="2:10" ht="15.75" thickBot="1" x14ac:dyDescent="0.3"/>
    <row r="34" spans="2:10" ht="34.5" customHeight="1" thickBot="1" x14ac:dyDescent="0.3">
      <c r="B34" s="20" t="s">
        <v>20</v>
      </c>
      <c r="C34" s="68" t="str">
        <f>IF(AND(C5&lt;&gt;"", C6&lt;&gt;"", D10&lt;&gt;"", F10&lt;&gt;"", H10&lt;&gt;"", C11&lt;&gt;"", C16&lt;&gt;"", C17&lt;&gt;"", C18&lt;&gt;"", C19&lt;&gt;"", G24&lt;&gt;"", G25&lt;&gt;"", G26&lt;&gt;"", G31&lt;&gt;""),
"✅ Alle nødvendige felter er blevet udfyldt. Husk at vedlægge dokumentation for udgifter i form af bilag",
"❌ Der er felter, som mangler at blive udfyldt.")</f>
        <v>❌ Der er felter, som mangler at blive udfyldt.</v>
      </c>
      <c r="D34" s="69"/>
      <c r="E34" s="69"/>
      <c r="F34" s="69"/>
      <c r="G34" s="69"/>
      <c r="H34" s="70"/>
      <c r="I34" s="22"/>
      <c r="J34" s="21"/>
    </row>
  </sheetData>
  <sheetProtection algorithmName="SHA-512" hashValue="tq+2+37I/zFUsLOTryctDlInzX16MKWYRaqF7AqjxQ2IUCb7LG+NhNhLQKQYzhrNRNhj7hWj0pGGff0Hdh2Vlg==" saltValue="CB6KWARq+VIC+noaXWjdCA==" spinCount="100000" sheet="1" objects="1" scenarios="1" selectLockedCells="1"/>
  <mergeCells count="38">
    <mergeCell ref="B31:F31"/>
    <mergeCell ref="E27:F27"/>
    <mergeCell ref="E29:F29"/>
    <mergeCell ref="C34:H34"/>
    <mergeCell ref="G31:H31"/>
    <mergeCell ref="G27:H27"/>
    <mergeCell ref="G29:H29"/>
    <mergeCell ref="B21:H21"/>
    <mergeCell ref="B28:H28"/>
    <mergeCell ref="B24:D24"/>
    <mergeCell ref="B25:D25"/>
    <mergeCell ref="B26:D26"/>
    <mergeCell ref="B22:H22"/>
    <mergeCell ref="B23:H23"/>
    <mergeCell ref="G24:H24"/>
    <mergeCell ref="G25:H25"/>
    <mergeCell ref="E24:F24"/>
    <mergeCell ref="E25:F25"/>
    <mergeCell ref="E26:F26"/>
    <mergeCell ref="G26:H26"/>
    <mergeCell ref="B12:H12"/>
    <mergeCell ref="B9:H9"/>
    <mergeCell ref="B14:H14"/>
    <mergeCell ref="B15:H15"/>
    <mergeCell ref="B2:H2"/>
    <mergeCell ref="B4:H4"/>
    <mergeCell ref="C5:H5"/>
    <mergeCell ref="C6:H6"/>
    <mergeCell ref="B7:H7"/>
    <mergeCell ref="C11:H11"/>
    <mergeCell ref="C16:H16"/>
    <mergeCell ref="C17:H17"/>
    <mergeCell ref="C18:H18"/>
    <mergeCell ref="G20:H20"/>
    <mergeCell ref="G19:H19"/>
    <mergeCell ref="E20:F20"/>
    <mergeCell ref="E19:F19"/>
    <mergeCell ref="C19:D19"/>
  </mergeCells>
  <conditionalFormatting sqref="C6">
    <cfRule type="expression" priority="8">
      <formula>IF(C5="", "⚠️ Please enter a value in B4", "")</formula>
    </cfRule>
  </conditionalFormatting>
  <conditionalFormatting sqref="I5:I9 I12:I31">
    <cfRule type="expression" dxfId="3" priority="7">
      <formula>I5&lt;&gt;""</formula>
    </cfRule>
  </conditionalFormatting>
  <conditionalFormatting sqref="I10:I11">
    <cfRule type="expression" dxfId="2" priority="4">
      <formula>I10&lt;&gt;""</formula>
    </cfRule>
  </conditionalFormatting>
  <conditionalFormatting sqref="C34">
    <cfRule type="expression" dxfId="1" priority="2">
      <formula>C34="✅ Alle nødvendige felter er blevet udfyldt. Husk at vedlægge dokumentation for udgifter i form af bilag"</formula>
    </cfRule>
    <cfRule type="expression" dxfId="0" priority="3">
      <formula>C34="❌ Der er felter, som mangler at blive udfyldt."</formula>
    </cfRule>
  </conditionalFormatting>
  <conditionalFormatting sqref="C11">
    <cfRule type="expression" priority="1">
      <formula>IF(C10="", "⚠️ Please enter a value in B4", "")</formula>
    </cfRule>
  </conditionalFormatting>
  <dataValidations count="7">
    <dataValidation type="custom" allowBlank="1" showInputMessage="1" showErrorMessage="1" errorTitle="Forkert input" error="Skriv venligst dit cpr-nummer som 10 tal i rækkefølge (010119001122) uden bindestreg. " sqref="C6" xr:uid="{D9FB8714-B534-43AA-9F82-6E76D3EED900}">
      <formula1>AND(LEN(C6)=10, ISNUMBER(VALUE(C6)))</formula1>
    </dataValidation>
    <dataValidation type="whole" allowBlank="1" showInputMessage="1" showErrorMessage="1" errorTitle="Forkert input" error="Angiv venligst &quot;År&quot; som et helt tal (f.eks. 2025)" sqref="H10" xr:uid="{6EC068E0-1F22-44B9-9242-BE831F651336}">
      <formula1>2000</formula1>
      <formula2>3000</formula2>
    </dataValidation>
    <dataValidation type="whole" allowBlank="1" showInputMessage="1" showErrorMessage="1" errorTitle="Forkert input" error="Angiv venligst &quot;Måned&quot; som et helt tal mellem 1-12 (f.eks. 5 = maj)." sqref="F10" xr:uid="{0DB96AC0-55C6-4401-A2B4-BC2A0C488B7E}">
      <formula1>1</formula1>
      <formula2>12</formula2>
    </dataValidation>
    <dataValidation type="whole" allowBlank="1" showInputMessage="1" showErrorMessage="1" errorTitle="Forkert input" error="Angiv venligst &quot;Dag&quot; som et helt tal mellem 1-31" sqref="D10" xr:uid="{37FA5BA3-6D16-43C2-A7BA-2F80514577D7}">
      <formula1>1</formula1>
      <formula2>31</formula2>
    </dataValidation>
    <dataValidation type="decimal" allowBlank="1" showInputMessage="1" showErrorMessage="1" errorTitle="Forkert input" error="Angiv venligst beløbet som et tal. _x000a__x000a_Har du ikke haft udlæg af denne type, skriv da 0 i feltet." sqref="G24:H26" xr:uid="{86CE524F-788A-41D8-9613-BF8A33008126}">
      <formula1>0</formula1>
      <formula2>100000</formula2>
    </dataValidation>
    <dataValidation type="whole" allowBlank="1" showInputMessage="1" showErrorMessage="1" errorTitle="Forkert input" error="Angiv venligst antal kørte kilometer som et helt tal._x000a__x000a_Har du ikke haft udlæg af denne type, skriv da 0 i feltet." sqref="C19:D19" xr:uid="{FDC70EEF-8004-4C31-8420-60E52D5A0A6E}">
      <formula1>0</formula1>
      <formula2>100000</formula2>
    </dataValidation>
    <dataValidation type="custom" allowBlank="1" showInputMessage="1" showErrorMessage="1" errorTitle="Forkert input" error="Skriv &quot;JA&quot; i feltet for at indikere, at du har husket at vedlægge alle nødvendige bilag." sqref="G31:H31" xr:uid="{4D0C95DA-C98D-4367-8D36-89D6715B554E}">
      <formula1>G31="ja"</formula1>
    </dataValidation>
  </dataValidations>
  <pageMargins left="0.7" right="0.7" top="0.75" bottom="0.75" header="0.3" footer="0.3"/>
  <pageSetup paperSize="9" scale="7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8C78CF66813B4EA1B5857273FE7201" ma:contentTypeVersion="10" ma:contentTypeDescription="Create a new document." ma:contentTypeScope="" ma:versionID="e1a11198cd647ddd192d4dab3a218ec6">
  <xsd:schema xmlns:xsd="http://www.w3.org/2001/XMLSchema" xmlns:xs="http://www.w3.org/2001/XMLSchema" xmlns:p="http://schemas.microsoft.com/office/2006/metadata/properties" xmlns:ns3="a5c7acf1-6632-4a97-a0a7-2be3e798cef3" targetNamespace="http://schemas.microsoft.com/office/2006/metadata/properties" ma:root="true" ma:fieldsID="090822896661c76c70fb437e4cc2076d" ns3:_="">
    <xsd:import namespace="a5c7acf1-6632-4a97-a0a7-2be3e798cef3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7acf1-6632-4a97-a0a7-2be3e798cef3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5c7acf1-6632-4a97-a0a7-2be3e798cef3" xsi:nil="true"/>
  </documentManagement>
</p:properties>
</file>

<file path=customXml/itemProps1.xml><?xml version="1.0" encoding="utf-8"?>
<ds:datastoreItem xmlns:ds="http://schemas.openxmlformats.org/officeDocument/2006/customXml" ds:itemID="{E972EE2A-CB67-49DC-A890-7710FFAC0D8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2EB463-D563-4DE1-B0E1-DF0AB606CE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c7acf1-6632-4a97-a0a7-2be3e798ce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C30DDA-211C-4C35-911C-5CAF0C8500A7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a5c7acf1-6632-4a97-a0a7-2be3e798cef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Blanket - under 24 timer</vt:lpstr>
      <vt:lpstr>'Blanket - under 24 timer'!Print_Area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 Munk Sigsgaard</dc:creator>
  <cp:lastModifiedBy>Gustav Munk Sigsgaard</cp:lastModifiedBy>
  <cp:lastPrinted>2025-11-20T09:40:32Z</cp:lastPrinted>
  <dcterms:created xsi:type="dcterms:W3CDTF">2025-05-12T09:02:29Z</dcterms:created>
  <dcterms:modified xsi:type="dcterms:W3CDTF">2025-11-20T09:40:49Z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0x010100368C78CF66813B4EA1B5857273FE7201</vt:lpwstr>
  </property>
</Properties>
</file>