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kretariat\Koncernregnskab\4. REJSE OG FORSIKRING\REJSEAFREGNING EKSTERNE\GÆLDENDE\"/>
    </mc:Choice>
  </mc:AlternateContent>
  <bookViews>
    <workbookView showSheetTabs="0"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16" i="1" l="1"/>
  <c r="M15" i="1"/>
  <c r="M14" i="1"/>
  <c r="K10" i="1"/>
  <c r="G11" i="1" s="1"/>
  <c r="I11" i="1" s="1"/>
  <c r="M17" i="1" l="1"/>
  <c r="M36" i="1" s="1"/>
  <c r="K11" i="1"/>
  <c r="M11" i="1"/>
</calcChain>
</file>

<file path=xl/comments1.xml><?xml version="1.0" encoding="utf-8"?>
<comments xmlns="http://schemas.openxmlformats.org/spreadsheetml/2006/main">
  <authors>
    <author>Mikkel Christensen</author>
  </authors>
  <commentList>
    <comment ref="J9" authorId="0" shapeId="0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01-06-14 12:00)</t>
        </r>
      </text>
    </comment>
    <comment ref="J10" authorId="0" shapeId="0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4-06-14 17:30)</t>
        </r>
      </text>
    </comment>
  </commentList>
</comments>
</file>

<file path=xl/sharedStrings.xml><?xml version="1.0" encoding="utf-8"?>
<sst xmlns="http://schemas.openxmlformats.org/spreadsheetml/2006/main" count="47" uniqueCount="35">
  <si>
    <t>Skal udfyldes</t>
  </si>
  <si>
    <t>Navn:</t>
  </si>
  <si>
    <t>CPR.nummer:</t>
  </si>
  <si>
    <t>Arrangement</t>
  </si>
  <si>
    <t>Rejsens varighed i alt:</t>
  </si>
  <si>
    <t>Døgn:</t>
  </si>
  <si>
    <t>Timer:</t>
  </si>
  <si>
    <t>Fradrag for gratis måltider</t>
  </si>
  <si>
    <t>Antal gratis morgenmad:</t>
  </si>
  <si>
    <t>I alt kr.</t>
  </si>
  <si>
    <t>Antal gratis frokost:</t>
  </si>
  <si>
    <t>Antal gratis aftensmad:</t>
  </si>
  <si>
    <t>Måltidsfradrag i alt:</t>
  </si>
  <si>
    <t>Kørsel i egen bil</t>
  </si>
  <si>
    <t>Kørte km. til sats</t>
  </si>
  <si>
    <t>Antal kørte km.:</t>
  </si>
  <si>
    <t>OBS! Kraks ruteplan med samlet kilometerangivelse skal vedlægges som bilag.</t>
  </si>
  <si>
    <t>Øvrige udgifter til kørsel og transport</t>
  </si>
  <si>
    <t>Broafgift, parkering, taxa m.m.:</t>
  </si>
  <si>
    <t>Billetter, pladsbilletter, klippekort m.m.</t>
  </si>
  <si>
    <t>OBS! Alle billetter, pladsbilletter, klippekort, kvitteringer  m.m. skal vedlægges som bilag.</t>
  </si>
  <si>
    <t>Øvrige udgifter</t>
  </si>
  <si>
    <t>Hotel ved overnatning:</t>
  </si>
  <si>
    <t>Diverse (skal udspecificeres):</t>
  </si>
  <si>
    <t>OBS! Alle kvitteringer skal vedlægges som bilag.</t>
  </si>
  <si>
    <t>Personoplysninger</t>
  </si>
  <si>
    <t>Rejsens formål:</t>
  </si>
  <si>
    <t>Registreringsnummer: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</si>
  <si>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</si>
  <si>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</si>
  <si>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</si>
  <si>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kr.</t>
  </si>
  <si>
    <t>Rejse- og udlægsafregning for Inspektorer under 24 timer</t>
  </si>
  <si>
    <t>Afrejse            (Skrives sådan: 30-04-22 08:30)</t>
  </si>
  <si>
    <t>Hjemrejse        (Skrives sådan: 02-05-22 20:30)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</si>
</sst>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.&quot;\ * #,##0.00_ ;_ &quot;kr.&quot;\ * \-#,##0.00_ ;_ &quot;kr.&quot;\ * &quot;-&quot;??_ ;_ @_ "/>
    <numFmt numFmtId="165" formatCode="000000\-0000"/>
    <numFmt numFmtId="166" formatCode="dd/mm/yy\ 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166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 applyProtection="1">
      <alignment vertical="center"/>
      <protection locked="0"/>
    </xf>
    <xf numFmtId="4" fontId="7" fillId="2" borderId="7" xfId="0" applyNumberFormat="1" applyFont="1" applyFill="1" applyBorder="1" applyAlignment="1" applyProtection="1">
      <alignment vertical="center"/>
    </xf>
    <xf numFmtId="4" fontId="2" fillId="0" borderId="7" xfId="0" applyNumberFormat="1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4" fontId="2" fillId="0" borderId="5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5" xfId="1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4" fontId="2" fillId="0" borderId="6" xfId="1" applyNumberFormat="1" applyFont="1" applyBorder="1" applyAlignment="1" applyProtection="1">
      <alignment vertical="center"/>
    </xf>
    <xf numFmtId="4" fontId="2" fillId="0" borderId="5" xfId="1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5" xfId="1" applyNumberFormat="1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 textRotation="18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/>
    </xf>
    <xf numFmtId="165" fontId="2" fillId="3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showGridLines="0" showRowColHeaders="0" tabSelected="1" workbookViewId="0">
      <selection activeCell="G4" sqref="G4:M4"/>
    </sheetView>
  </sheetViews>
  <sheetFormatPr defaultRowHeight="15" x14ac:dyDescent="0.25"/>
  <cols>
    <col min="1" max="1" width="2.85546875" customWidth="1"/>
    <col min="5" max="5" width="6.140625" customWidth="1"/>
    <col min="6" max="6" width="1" customWidth="1"/>
    <col min="7" max="8" width="6.28515625" customWidth="1"/>
    <col min="9" max="9" width="7.28515625" customWidth="1"/>
    <col min="10" max="10" width="13.140625" customWidth="1"/>
    <col min="11" max="11" width="5.7109375" customWidth="1"/>
    <col min="12" max="12" width="7.28515625" customWidth="1"/>
    <col min="13" max="13" width="11.42578125" customWidth="1"/>
    <col min="14" max="14" width="2.5703125" customWidth="1"/>
  </cols>
  <sheetData>
    <row r="1" spans="1:16" ht="19.5" x14ac:dyDescent="0.3">
      <c r="A1" s="2"/>
      <c r="B1" s="49" t="s">
        <v>32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</row>
    <row r="2" spans="1:16" ht="15.75" thickBot="1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7" t="s">
        <v>0</v>
      </c>
      <c r="O2" s="2"/>
      <c r="P2" s="2"/>
    </row>
    <row r="3" spans="1:16" ht="15.75" thickBot="1" x14ac:dyDescent="0.3">
      <c r="A3" s="2"/>
      <c r="B3" s="38" t="s">
        <v>25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7"/>
      <c r="O3" s="2"/>
      <c r="P3" s="2"/>
    </row>
    <row r="4" spans="1:16" x14ac:dyDescent="0.25">
      <c r="A4" s="2"/>
      <c r="B4" s="36" t="s">
        <v>1</v>
      </c>
      <c r="C4" s="36"/>
      <c r="D4" s="36"/>
      <c r="E4" s="9"/>
      <c r="F4" s="9"/>
      <c r="G4" s="48"/>
      <c r="H4" s="48"/>
      <c r="I4" s="48"/>
      <c r="J4" s="48"/>
      <c r="K4" s="48"/>
      <c r="L4" s="48"/>
      <c r="M4" s="48"/>
      <c r="N4" s="47"/>
      <c r="O4" s="2"/>
      <c r="P4" s="2"/>
    </row>
    <row r="5" spans="1:16" x14ac:dyDescent="0.25">
      <c r="A5" s="2"/>
      <c r="B5" s="27" t="s">
        <v>2</v>
      </c>
      <c r="C5" s="27"/>
      <c r="D5" s="27"/>
      <c r="E5" s="10"/>
      <c r="F5" s="11"/>
      <c r="G5" s="50"/>
      <c r="H5" s="50"/>
      <c r="I5" s="50"/>
      <c r="J5" s="50"/>
      <c r="K5" s="50"/>
      <c r="L5" s="50"/>
      <c r="M5" s="50"/>
      <c r="N5" s="47"/>
      <c r="O5" s="2"/>
      <c r="P5" s="2"/>
    </row>
    <row r="6" spans="1:16" ht="15.75" thickBot="1" x14ac:dyDescent="0.3">
      <c r="A6" s="2"/>
      <c r="B6" s="12"/>
      <c r="C6" s="12"/>
      <c r="D6" s="12"/>
      <c r="E6" s="12"/>
      <c r="F6" s="12"/>
      <c r="G6" s="12"/>
      <c r="H6" s="12"/>
      <c r="I6" s="13"/>
      <c r="J6" s="12"/>
      <c r="K6" s="12"/>
      <c r="L6" s="12"/>
      <c r="M6" s="12"/>
      <c r="N6" s="47"/>
      <c r="O6" s="2"/>
      <c r="P6" s="2"/>
    </row>
    <row r="7" spans="1:16" ht="15.75" thickBot="1" x14ac:dyDescent="0.3">
      <c r="A7" s="2"/>
      <c r="B7" s="14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47"/>
      <c r="O7" s="2"/>
      <c r="P7" s="2"/>
    </row>
    <row r="8" spans="1:16" x14ac:dyDescent="0.25">
      <c r="A8" s="2"/>
      <c r="B8" s="17" t="s">
        <v>26</v>
      </c>
      <c r="C8" s="17"/>
      <c r="D8" s="17"/>
      <c r="E8" s="17"/>
      <c r="F8" s="17"/>
      <c r="G8" s="48"/>
      <c r="H8" s="48"/>
      <c r="I8" s="48"/>
      <c r="J8" s="48"/>
      <c r="K8" s="48"/>
      <c r="L8" s="48"/>
      <c r="M8" s="48"/>
      <c r="N8" s="47"/>
      <c r="O8" s="2"/>
      <c r="P8" s="2"/>
    </row>
    <row r="9" spans="1:16" x14ac:dyDescent="0.25">
      <c r="A9" s="2"/>
      <c r="B9" s="18" t="s">
        <v>33</v>
      </c>
      <c r="C9" s="17"/>
      <c r="D9" s="17"/>
      <c r="E9" s="17"/>
      <c r="F9" s="17"/>
      <c r="G9" s="17"/>
      <c r="H9" s="17"/>
      <c r="I9" s="17"/>
      <c r="J9" s="4">
        <v>44681.5</v>
      </c>
      <c r="K9" s="17"/>
      <c r="L9" s="17"/>
      <c r="M9" s="17"/>
      <c r="N9" s="47"/>
      <c r="O9" s="2"/>
      <c r="P9" s="2"/>
    </row>
    <row r="10" spans="1:16" x14ac:dyDescent="0.25">
      <c r="A10" s="2"/>
      <c r="B10" s="18" t="s">
        <v>34</v>
      </c>
      <c r="C10" s="17"/>
      <c r="D10" s="17"/>
      <c r="E10" s="17"/>
      <c r="F10" s="17"/>
      <c r="G10" s="17"/>
      <c r="H10" s="17"/>
      <c r="I10" s="17"/>
      <c r="J10" s="4">
        <v>44682.541666666664</v>
      </c>
      <c r="K10" s="19">
        <f>J10-J9</f>
        <v>1.0416666666642413</v>
      </c>
      <c r="L10" s="17"/>
      <c r="M10" s="17"/>
      <c r="N10" s="47"/>
      <c r="O10" s="2"/>
      <c r="P10" s="2"/>
    </row>
    <row r="11" spans="1:16" x14ac:dyDescent="0.25">
      <c r="A11" s="2"/>
      <c r="B11" s="17" t="s">
        <v>4</v>
      </c>
      <c r="C11" s="17"/>
      <c r="D11" s="17"/>
      <c r="E11" s="17"/>
      <c r="F11" s="17"/>
      <c r="G11" s="19">
        <f>MINUTE(K10)</f>
        <v>0</v>
      </c>
      <c r="H11" s="19"/>
      <c r="I11" s="19">
        <f>IF($G11&gt;0,HOUR($K10)+1,HOUR($K10))</f>
        <v>1</v>
      </c>
      <c r="J11" s="17" t="s">
        <v>5</v>
      </c>
      <c r="K11" s="17">
        <f>IF(I11=24,(DAY(K10)+1),DAY(K10))</f>
        <v>1</v>
      </c>
      <c r="L11" s="17" t="s">
        <v>6</v>
      </c>
      <c r="M11" s="17">
        <f>IF(I11&lt;24,I11,0)</f>
        <v>1</v>
      </c>
      <c r="N11" s="47"/>
      <c r="O11" s="2"/>
      <c r="P11" s="2"/>
    </row>
    <row r="12" spans="1:16" ht="15.75" thickBot="1" x14ac:dyDescent="0.3">
      <c r="A12" s="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"/>
      <c r="O12" s="2"/>
      <c r="P12" s="2"/>
    </row>
    <row r="13" spans="1:16" ht="15.75" thickBot="1" x14ac:dyDescent="0.3">
      <c r="A13" s="2"/>
      <c r="B13" s="14" t="s">
        <v>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"/>
      <c r="O13" s="2"/>
      <c r="P13" s="2"/>
    </row>
    <row r="14" spans="1:16" x14ac:dyDescent="0.25">
      <c r="A14" s="2"/>
      <c r="B14" s="17" t="s">
        <v>8</v>
      </c>
      <c r="C14" s="17"/>
      <c r="D14" s="17"/>
      <c r="E14" s="17"/>
      <c r="F14" s="17"/>
      <c r="G14" s="5"/>
      <c r="H14" s="46" t="s">
        <v>31</v>
      </c>
      <c r="I14" s="42">
        <v>80.849999999999994</v>
      </c>
      <c r="J14" s="22"/>
      <c r="K14" s="23"/>
      <c r="L14" s="23" t="s">
        <v>9</v>
      </c>
      <c r="M14" s="24">
        <f>G14*I14</f>
        <v>0</v>
      </c>
      <c r="N14" s="2"/>
      <c r="O14" s="2"/>
      <c r="P14" s="2"/>
    </row>
    <row r="15" spans="1:16" x14ac:dyDescent="0.25">
      <c r="A15" s="2"/>
      <c r="B15" s="17" t="s">
        <v>10</v>
      </c>
      <c r="C15" s="17"/>
      <c r="D15" s="17"/>
      <c r="E15" s="17"/>
      <c r="F15" s="17"/>
      <c r="G15" s="5"/>
      <c r="H15" s="46" t="s">
        <v>31</v>
      </c>
      <c r="I15" s="43">
        <v>161.69999999999999</v>
      </c>
      <c r="J15" s="25"/>
      <c r="K15" s="26"/>
      <c r="L15" s="23" t="s">
        <v>9</v>
      </c>
      <c r="M15" s="24">
        <f t="shared" ref="M15:M16" si="0">G15*I15</f>
        <v>0</v>
      </c>
      <c r="N15" s="2"/>
      <c r="O15" s="2"/>
      <c r="P15" s="2"/>
    </row>
    <row r="16" spans="1:16" ht="15.75" thickBot="1" x14ac:dyDescent="0.3">
      <c r="A16" s="2"/>
      <c r="B16" s="17" t="s">
        <v>11</v>
      </c>
      <c r="C16" s="17"/>
      <c r="D16" s="17"/>
      <c r="E16" s="17"/>
      <c r="F16" s="17"/>
      <c r="G16" s="5"/>
      <c r="H16" s="46" t="s">
        <v>31</v>
      </c>
      <c r="I16" s="42">
        <v>161.69999999999999</v>
      </c>
      <c r="J16" s="22"/>
      <c r="K16" s="23"/>
      <c r="L16" s="23" t="s">
        <v>9</v>
      </c>
      <c r="M16" s="24">
        <f t="shared" si="0"/>
        <v>0</v>
      </c>
      <c r="N16" s="2"/>
      <c r="O16" s="2"/>
      <c r="P16" s="2"/>
    </row>
    <row r="17" spans="1:16" ht="15.75" thickBot="1" x14ac:dyDescent="0.3">
      <c r="A17" s="2"/>
      <c r="B17" s="27" t="s">
        <v>12</v>
      </c>
      <c r="C17" s="27"/>
      <c r="D17" s="27"/>
      <c r="E17" s="27"/>
      <c r="F17" s="27"/>
      <c r="G17" s="26"/>
      <c r="H17" s="26"/>
      <c r="I17" s="24"/>
      <c r="J17" s="25"/>
      <c r="K17" s="26"/>
      <c r="L17" s="26" t="s">
        <v>9</v>
      </c>
      <c r="M17" s="8">
        <f>SUM(M14,M15,M16)</f>
        <v>0</v>
      </c>
      <c r="N17" s="2"/>
      <c r="O17" s="2"/>
      <c r="P17" s="2"/>
    </row>
    <row r="18" spans="1:16" ht="15.75" thickBot="1" x14ac:dyDescent="0.3">
      <c r="A18" s="2"/>
      <c r="B18" s="12"/>
      <c r="C18" s="12"/>
      <c r="D18" s="12"/>
      <c r="E18" s="12"/>
      <c r="F18" s="12"/>
      <c r="G18" s="28"/>
      <c r="H18" s="28"/>
      <c r="I18" s="28"/>
      <c r="J18" s="28"/>
      <c r="K18" s="28"/>
      <c r="L18" s="28"/>
      <c r="M18" s="28"/>
      <c r="N18" s="2"/>
      <c r="O18" s="2"/>
      <c r="P18" s="2"/>
    </row>
    <row r="19" spans="1:16" ht="15.75" thickBot="1" x14ac:dyDescent="0.3">
      <c r="A19" s="2"/>
      <c r="B19" s="38" t="s">
        <v>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2"/>
      <c r="O19" s="2"/>
      <c r="P19" s="2"/>
    </row>
    <row r="20" spans="1:16" x14ac:dyDescent="0.25">
      <c r="A20" s="2"/>
      <c r="B20" s="36" t="s">
        <v>28</v>
      </c>
      <c r="C20" s="36"/>
      <c r="D20" s="36"/>
      <c r="E20" s="36"/>
      <c r="F20" s="17"/>
      <c r="G20" s="48"/>
      <c r="H20" s="48"/>
      <c r="I20" s="48"/>
      <c r="J20" s="48"/>
      <c r="K20" s="48"/>
      <c r="L20" s="48"/>
      <c r="M20" s="48"/>
      <c r="N20" s="2"/>
      <c r="O20" s="2"/>
      <c r="P20" s="2"/>
    </row>
    <row r="21" spans="1:16" x14ac:dyDescent="0.25">
      <c r="A21" s="2"/>
      <c r="B21" s="27" t="s">
        <v>29</v>
      </c>
      <c r="C21" s="27"/>
      <c r="D21" s="27"/>
      <c r="E21" s="27"/>
      <c r="F21" s="27"/>
      <c r="G21" s="53"/>
      <c r="H21" s="53"/>
      <c r="I21" s="53"/>
      <c r="J21" s="53"/>
      <c r="K21" s="53"/>
      <c r="L21" s="53"/>
      <c r="M21" s="53"/>
      <c r="N21" s="2"/>
      <c r="O21" s="2"/>
      <c r="P21" s="2"/>
    </row>
    <row r="22" spans="1:16" ht="15.75" thickBot="1" x14ac:dyDescent="0.3">
      <c r="A22" s="2"/>
      <c r="B22" s="27" t="s">
        <v>27</v>
      </c>
      <c r="C22" s="27"/>
      <c r="D22" s="27"/>
      <c r="E22" s="27"/>
      <c r="F22" s="27"/>
      <c r="G22" s="53"/>
      <c r="H22" s="53"/>
      <c r="I22" s="53"/>
      <c r="J22" s="53"/>
      <c r="K22" s="53"/>
      <c r="L22" s="53"/>
      <c r="M22" s="54"/>
      <c r="N22" s="2"/>
      <c r="O22" s="2"/>
      <c r="P22" s="2"/>
    </row>
    <row r="23" spans="1:16" ht="15.75" thickBot="1" x14ac:dyDescent="0.3">
      <c r="A23" s="2"/>
      <c r="B23" s="27" t="s">
        <v>14</v>
      </c>
      <c r="C23" s="27"/>
      <c r="D23" s="44" t="s">
        <v>31</v>
      </c>
      <c r="E23" s="45">
        <v>1.98</v>
      </c>
      <c r="F23" s="29"/>
      <c r="G23" s="22"/>
      <c r="H23" s="52" t="s">
        <v>15</v>
      </c>
      <c r="I23" s="52"/>
      <c r="J23" s="5">
        <v>0</v>
      </c>
      <c r="K23" s="23"/>
      <c r="L23" s="23" t="s">
        <v>9</v>
      </c>
      <c r="M23" s="8">
        <f>E23*J23</f>
        <v>0</v>
      </c>
      <c r="N23" s="2"/>
      <c r="O23" s="2"/>
      <c r="P23" s="2"/>
    </row>
    <row r="24" spans="1:16" x14ac:dyDescent="0.25">
      <c r="A24" s="2"/>
      <c r="B24" s="30" t="s">
        <v>16</v>
      </c>
      <c r="C24" s="12"/>
      <c r="D24" s="12"/>
      <c r="E24" s="12"/>
      <c r="F24" s="12"/>
      <c r="G24" s="31"/>
      <c r="H24" s="31"/>
      <c r="I24" s="12"/>
      <c r="J24" s="12"/>
      <c r="K24" s="12"/>
      <c r="L24" s="12"/>
      <c r="M24" s="12"/>
      <c r="N24" s="2"/>
      <c r="O24" s="2"/>
      <c r="P24" s="2"/>
    </row>
    <row r="25" spans="1:16" ht="15.75" thickBot="1" x14ac:dyDescent="0.3">
      <c r="A25" s="2"/>
      <c r="B25" s="30"/>
      <c r="C25" s="12"/>
      <c r="D25" s="12"/>
      <c r="E25" s="12"/>
      <c r="F25" s="12"/>
      <c r="G25" s="31"/>
      <c r="H25" s="31"/>
      <c r="I25" s="12"/>
      <c r="J25" s="12"/>
      <c r="K25" s="12"/>
      <c r="L25" s="12"/>
      <c r="M25" s="12"/>
      <c r="N25" s="2"/>
      <c r="O25" s="2"/>
      <c r="P25" s="2"/>
    </row>
    <row r="26" spans="1:16" ht="15.75" thickBot="1" x14ac:dyDescent="0.3">
      <c r="A26" s="2"/>
      <c r="B26" s="38" t="s">
        <v>17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2"/>
      <c r="O26" s="2"/>
      <c r="P26" s="2"/>
    </row>
    <row r="27" spans="1:16" ht="15.75" thickBot="1" x14ac:dyDescent="0.3">
      <c r="A27" s="2"/>
      <c r="B27" s="17" t="s">
        <v>18</v>
      </c>
      <c r="C27" s="17"/>
      <c r="D27" s="17"/>
      <c r="E27" s="17"/>
      <c r="F27" s="17"/>
      <c r="G27" s="17"/>
      <c r="H27" s="17"/>
      <c r="I27" s="17"/>
      <c r="J27" s="17"/>
      <c r="K27" s="17"/>
      <c r="L27" s="23" t="s">
        <v>9</v>
      </c>
      <c r="M27" s="6"/>
      <c r="N27" s="2"/>
      <c r="O27" s="2"/>
      <c r="P27" s="2"/>
    </row>
    <row r="28" spans="1:16" ht="15.75" thickBot="1" x14ac:dyDescent="0.3">
      <c r="A28" s="2"/>
      <c r="B28" s="17" t="s">
        <v>19</v>
      </c>
      <c r="C28" s="17"/>
      <c r="D28" s="17"/>
      <c r="E28" s="17"/>
      <c r="F28" s="17"/>
      <c r="G28" s="23"/>
      <c r="H28" s="23"/>
      <c r="I28" s="23"/>
      <c r="J28" s="23"/>
      <c r="K28" s="23"/>
      <c r="L28" s="32" t="s">
        <v>9</v>
      </c>
      <c r="M28" s="6"/>
      <c r="N28" s="2"/>
      <c r="O28" s="2"/>
      <c r="P28" s="2"/>
    </row>
    <row r="29" spans="1:16" x14ac:dyDescent="0.25">
      <c r="A29" s="2"/>
      <c r="B29" s="30" t="s">
        <v>20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2"/>
      <c r="P29" s="2"/>
    </row>
    <row r="30" spans="1:16" ht="15.75" thickBot="1" x14ac:dyDescent="0.3">
      <c r="A30" s="2"/>
      <c r="B30" s="3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"/>
      <c r="O30" s="2"/>
      <c r="P30" s="2"/>
    </row>
    <row r="31" spans="1:16" ht="15.75" thickBot="1" x14ac:dyDescent="0.3">
      <c r="A31" s="2"/>
      <c r="B31" s="14" t="s">
        <v>21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2"/>
      <c r="O31" s="2"/>
      <c r="P31" s="2"/>
    </row>
    <row r="32" spans="1:16" ht="15.75" thickBot="1" x14ac:dyDescent="0.3">
      <c r="A32" s="2"/>
      <c r="B32" s="36" t="s">
        <v>22</v>
      </c>
      <c r="C32" s="36"/>
      <c r="D32" s="36"/>
      <c r="E32" s="36"/>
      <c r="F32" s="36"/>
      <c r="G32" s="41"/>
      <c r="H32" s="41"/>
      <c r="I32" s="41"/>
      <c r="J32" s="41"/>
      <c r="K32" s="41"/>
      <c r="L32" s="37" t="s">
        <v>9</v>
      </c>
      <c r="M32" s="6"/>
      <c r="N32" s="2"/>
      <c r="O32" s="2"/>
      <c r="P32" s="2"/>
    </row>
    <row r="33" spans="1:16" ht="15.75" thickBot="1" x14ac:dyDescent="0.3">
      <c r="A33" s="2"/>
      <c r="B33" s="17" t="s">
        <v>23</v>
      </c>
      <c r="C33" s="17"/>
      <c r="D33" s="17"/>
      <c r="E33" s="17"/>
      <c r="F33" s="17"/>
      <c r="G33" s="53"/>
      <c r="H33" s="53"/>
      <c r="I33" s="53"/>
      <c r="J33" s="53"/>
      <c r="K33" s="53"/>
      <c r="L33" s="26" t="s">
        <v>9</v>
      </c>
      <c r="M33" s="6"/>
      <c r="N33" s="2"/>
      <c r="O33" s="2"/>
      <c r="P33" s="2"/>
    </row>
    <row r="34" spans="1:16" x14ac:dyDescent="0.25">
      <c r="A34" s="2"/>
      <c r="B34" s="30" t="s">
        <v>24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2"/>
      <c r="O34" s="2"/>
      <c r="P34" s="2"/>
    </row>
    <row r="35" spans="1:16" ht="15.75" thickBot="1" x14ac:dyDescent="0.3">
      <c r="A35" s="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"/>
      <c r="O35" s="2"/>
      <c r="P35" s="2"/>
    </row>
    <row r="36" spans="1:16" ht="15.75" thickBot="1" x14ac:dyDescent="0.3">
      <c r="A36" s="2"/>
      <c r="B36" s="14" t="s">
        <v>30</v>
      </c>
      <c r="C36" s="15"/>
      <c r="D36" s="15"/>
      <c r="E36" s="15"/>
      <c r="F36" s="15"/>
      <c r="G36" s="15"/>
      <c r="H36" s="15"/>
      <c r="I36" s="15"/>
      <c r="J36" s="15"/>
      <c r="K36" s="15"/>
      <c r="L36" s="35" t="s">
        <v>9</v>
      </c>
      <c r="M36" s="7">
        <f>SUM(-M17,M23,M27:M28,M32:M33)</f>
        <v>0</v>
      </c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2"/>
      <c r="O38" s="2"/>
      <c r="P38" s="2"/>
    </row>
    <row r="39" spans="1:16" x14ac:dyDescent="0.25">
      <c r="A39" s="2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2"/>
      <c r="O39" s="2"/>
      <c r="P39" s="2"/>
    </row>
    <row r="40" spans="1:16" x14ac:dyDescent="0.25">
      <c r="A40" s="2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2"/>
      <c r="O40" s="2"/>
      <c r="P40" s="2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sheetProtection algorithmName="SHA-512" hashValue="YobZuvw1rGFQ72ci60zCple6z+Wsu1FtAilM/ntPcRNLWhHa8Agsc9z3+23vIxTIsMxJMx2jPp1KUydZ4zmToQ==" saltValue="rS7RUDdQXsI+Y/t9xXCQ5w==" spinCount="100000" sheet="1" objects="1" scenarios="1"/>
  <mergeCells count="12">
    <mergeCell ref="B38:M40"/>
    <mergeCell ref="H23:I23"/>
    <mergeCell ref="G20:M20"/>
    <mergeCell ref="G21:M21"/>
    <mergeCell ref="G22:M22"/>
    <mergeCell ref="G33:K33"/>
    <mergeCell ref="N7:N11"/>
    <mergeCell ref="G8:M8"/>
    <mergeCell ref="N2:N6"/>
    <mergeCell ref="B1:N1"/>
    <mergeCell ref="G4:M4"/>
    <mergeCell ref="G5:M5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GJERSKOV ANDERSEN - 7501</dc:creator>
  <cp:lastModifiedBy>Michala Gjerskov Andersen</cp:lastModifiedBy>
  <cp:lastPrinted>2018-10-26T10:11:21Z</cp:lastPrinted>
  <dcterms:created xsi:type="dcterms:W3CDTF">2015-06-09T11:02:03Z</dcterms:created>
  <dcterms:modified xsi:type="dcterms:W3CDTF">2022-05-30T10:05:32Z</dcterms:modified>
</cp:coreProperties>
</file>